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3/"/>
    </mc:Choice>
  </mc:AlternateContent>
  <xr:revisionPtr revIDLastSave="298" documentId="8_{A684D215-788F-4E9E-9F5E-765CDD7DD593}" xr6:coauthVersionLast="47" xr6:coauthVersionMax="47" xr10:uidLastSave="{07E9C712-DB28-4B15-9D77-FE8535CF63F7}"/>
  <bookViews>
    <workbookView xWindow="-46188" yWindow="-108" windowWidth="23256" windowHeight="13176" xr2:uid="{4D0B0A20-5DED-485B-8ED7-03148BA43305}"/>
  </bookViews>
  <sheets>
    <sheet name="Sheet1" sheetId="1" r:id="rId1"/>
  </sheets>
  <definedNames>
    <definedName name="_xlnm.Print_Area" localSheetId="0">Sheet1!$A$1:$EA$55</definedName>
    <definedName name="_xlnm.Print_Titles" localSheetId="0">Sheet1!$A:$A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3" i="1"/>
  <c r="D3" i="1"/>
  <c r="C43" i="1"/>
  <c r="C44" i="1" s="1"/>
  <c r="D43" i="1"/>
  <c r="E43" i="1"/>
  <c r="F43" i="1"/>
  <c r="F44" i="1" s="1"/>
  <c r="G43" i="1"/>
  <c r="G44" i="1" s="1"/>
  <c r="H43" i="1"/>
  <c r="H44" i="1" s="1"/>
  <c r="I43" i="1"/>
  <c r="I44" i="1" s="1"/>
  <c r="J43" i="1"/>
  <c r="J44" i="1" s="1"/>
  <c r="K43" i="1"/>
  <c r="K44" i="1" s="1"/>
  <c r="L43" i="1"/>
  <c r="M43" i="1"/>
  <c r="M44" i="1" s="1"/>
  <c r="N43" i="1"/>
  <c r="N44" i="1" s="1"/>
  <c r="O43" i="1"/>
  <c r="O44" i="1" s="1"/>
  <c r="P43" i="1"/>
  <c r="P44" i="1" s="1"/>
  <c r="Q43" i="1"/>
  <c r="Q44" i="1" s="1"/>
  <c r="R43" i="1"/>
  <c r="R44" i="1" s="1"/>
  <c r="S43" i="1"/>
  <c r="S44" i="1" s="1"/>
  <c r="T43" i="1"/>
  <c r="U43" i="1"/>
  <c r="U44" i="1" s="1"/>
  <c r="V43" i="1"/>
  <c r="V44" i="1" s="1"/>
  <c r="W43" i="1"/>
  <c r="W44" i="1" s="1"/>
  <c r="X43" i="1"/>
  <c r="X44" i="1" s="1"/>
  <c r="Y43" i="1"/>
  <c r="Y44" i="1" s="1"/>
  <c r="Z43" i="1"/>
  <c r="Z44" i="1" s="1"/>
  <c r="AA43" i="1"/>
  <c r="AA44" i="1" s="1"/>
  <c r="AB43" i="1"/>
  <c r="AC43" i="1"/>
  <c r="AD43" i="1"/>
  <c r="AD44" i="1" s="1"/>
  <c r="AE43" i="1"/>
  <c r="AF43" i="1"/>
  <c r="AF44" i="1" s="1"/>
  <c r="AG43" i="1"/>
  <c r="AG44" i="1" s="1"/>
  <c r="AH43" i="1"/>
  <c r="AH44" i="1" s="1"/>
  <c r="AI43" i="1"/>
  <c r="AI44" i="1" s="1"/>
  <c r="AJ43" i="1"/>
  <c r="AK43" i="1"/>
  <c r="AL43" i="1"/>
  <c r="AL44" i="1" s="1"/>
  <c r="AM43" i="1"/>
  <c r="AM44" i="1" s="1"/>
  <c r="AN43" i="1"/>
  <c r="AN44" i="1" s="1"/>
  <c r="AO43" i="1"/>
  <c r="AO44" i="1" s="1"/>
  <c r="AP43" i="1"/>
  <c r="AP44" i="1" s="1"/>
  <c r="AQ43" i="1"/>
  <c r="AQ44" i="1" s="1"/>
  <c r="AR43" i="1"/>
  <c r="AS43" i="1"/>
  <c r="AS44" i="1" s="1"/>
  <c r="AT43" i="1"/>
  <c r="AT44" i="1" s="1"/>
  <c r="AU43" i="1"/>
  <c r="AU44" i="1" s="1"/>
  <c r="AV43" i="1"/>
  <c r="AV44" i="1" s="1"/>
  <c r="AW43" i="1"/>
  <c r="AX43" i="1"/>
  <c r="AX44" i="1" s="1"/>
  <c r="AY43" i="1"/>
  <c r="AY44" i="1" s="1"/>
  <c r="AZ43" i="1"/>
  <c r="BA43" i="1"/>
  <c r="BA44" i="1" s="1"/>
  <c r="BD43" i="1"/>
  <c r="BD44" i="1" s="1"/>
  <c r="BE43" i="1"/>
  <c r="BF43" i="1"/>
  <c r="BF44" i="1" s="1"/>
  <c r="BG43" i="1"/>
  <c r="BG44" i="1" s="1"/>
  <c r="BH43" i="1"/>
  <c r="BH44" i="1" s="1"/>
  <c r="BI43" i="1"/>
  <c r="BJ43" i="1"/>
  <c r="BJ44" i="1" s="1"/>
  <c r="BK43" i="1"/>
  <c r="BL43" i="1"/>
  <c r="BL44" i="1" s="1"/>
  <c r="BM43" i="1"/>
  <c r="BN43" i="1"/>
  <c r="BN44" i="1" s="1"/>
  <c r="BO43" i="1"/>
  <c r="BO44" i="1" s="1"/>
  <c r="BR43" i="1"/>
  <c r="BR44" i="1" s="1"/>
  <c r="BS43" i="1"/>
  <c r="BS44" i="1" s="1"/>
  <c r="BT43" i="1"/>
  <c r="BT44" i="1" s="1"/>
  <c r="BU43" i="1"/>
  <c r="BV43" i="1"/>
  <c r="BW43" i="1"/>
  <c r="BW44" i="1" s="1"/>
  <c r="BX43" i="1"/>
  <c r="BX44" i="1" s="1"/>
  <c r="BY43" i="1"/>
  <c r="BY44" i="1" s="1"/>
  <c r="BZ43" i="1"/>
  <c r="BZ44" i="1" s="1"/>
  <c r="CA43" i="1"/>
  <c r="CA44" i="1" s="1"/>
  <c r="CB43" i="1"/>
  <c r="CB44" i="1" s="1"/>
  <c r="CC43" i="1"/>
  <c r="CD43" i="1"/>
  <c r="CE43" i="1"/>
  <c r="CE44" i="1" s="1"/>
  <c r="CF43" i="1"/>
  <c r="CG43" i="1"/>
  <c r="CG44" i="1" s="1"/>
  <c r="CH43" i="1"/>
  <c r="CH44" i="1" s="1"/>
  <c r="CI43" i="1"/>
  <c r="CI44" i="1" s="1"/>
  <c r="CJ43" i="1"/>
  <c r="CJ44" i="1" s="1"/>
  <c r="CK43" i="1"/>
  <c r="CN43" i="1"/>
  <c r="CN44" i="1" s="1"/>
  <c r="CO43" i="1"/>
  <c r="CP43" i="1"/>
  <c r="CP44" i="1" s="1"/>
  <c r="CQ43" i="1"/>
  <c r="CQ44" i="1" s="1"/>
  <c r="CR43" i="1"/>
  <c r="CR44" i="1" s="1"/>
  <c r="CS43" i="1"/>
  <c r="CT43" i="1"/>
  <c r="CU43" i="1"/>
  <c r="CU44" i="1" s="1"/>
  <c r="CV43" i="1"/>
  <c r="CW43" i="1"/>
  <c r="CX43" i="1"/>
  <c r="CX44" i="1" s="1"/>
  <c r="CY43" i="1"/>
  <c r="CY44" i="1" s="1"/>
  <c r="CZ43" i="1"/>
  <c r="CZ44" i="1" s="1"/>
  <c r="DA43" i="1"/>
  <c r="DB43" i="1"/>
  <c r="DC43" i="1"/>
  <c r="DC44" i="1" s="1"/>
  <c r="DD43" i="1"/>
  <c r="DD44" i="1" s="1"/>
  <c r="DE43" i="1"/>
  <c r="DE44" i="1" s="1"/>
  <c r="DF43" i="1"/>
  <c r="DF44" i="1" s="1"/>
  <c r="DG43" i="1"/>
  <c r="DG44" i="1" s="1"/>
  <c r="DH43" i="1"/>
  <c r="DH44" i="1" s="1"/>
  <c r="DI43" i="1"/>
  <c r="DJ43" i="1"/>
  <c r="DK43" i="1"/>
  <c r="DK44" i="1" s="1"/>
  <c r="DL43" i="1"/>
  <c r="DL44" i="1" s="1"/>
  <c r="DM43" i="1"/>
  <c r="DM44" i="1" s="1"/>
  <c r="DN43" i="1"/>
  <c r="DN44" i="1" s="1"/>
  <c r="DO43" i="1"/>
  <c r="DO44" i="1" s="1"/>
  <c r="DP43" i="1"/>
  <c r="DP44" i="1" s="1"/>
  <c r="DQ43" i="1"/>
  <c r="DR43" i="1"/>
  <c r="DS43" i="1"/>
  <c r="DS44" i="1" s="1"/>
  <c r="DT43" i="1"/>
  <c r="DU43" i="1"/>
  <c r="DV43" i="1"/>
  <c r="DV44" i="1" s="1"/>
  <c r="DW43" i="1"/>
  <c r="DW44" i="1" s="1"/>
  <c r="DX43" i="1"/>
  <c r="DX44" i="1" s="1"/>
  <c r="DY43" i="1"/>
  <c r="DZ43" i="1"/>
  <c r="EA43" i="1"/>
  <c r="EA44" i="1" s="1"/>
  <c r="D44" i="1"/>
  <c r="E44" i="1"/>
  <c r="L44" i="1"/>
  <c r="T44" i="1"/>
  <c r="AB44" i="1"/>
  <c r="AC44" i="1"/>
  <c r="AE44" i="1"/>
  <c r="AJ44" i="1"/>
  <c r="AK44" i="1"/>
  <c r="AR44" i="1"/>
  <c r="AW44" i="1"/>
  <c r="AZ44" i="1"/>
  <c r="BE44" i="1"/>
  <c r="BI44" i="1"/>
  <c r="BK44" i="1"/>
  <c r="BM44" i="1"/>
  <c r="BU44" i="1"/>
  <c r="BV44" i="1"/>
  <c r="CC44" i="1"/>
  <c r="CD44" i="1"/>
  <c r="CF44" i="1"/>
  <c r="CK44" i="1"/>
  <c r="CO44" i="1"/>
  <c r="CS44" i="1"/>
  <c r="CT44" i="1"/>
  <c r="CV44" i="1"/>
  <c r="CW44" i="1"/>
  <c r="DA44" i="1"/>
  <c r="DB44" i="1"/>
  <c r="DI44" i="1"/>
  <c r="DJ44" i="1"/>
  <c r="DQ44" i="1"/>
  <c r="DR44" i="1"/>
  <c r="DT44" i="1"/>
  <c r="DU44" i="1"/>
  <c r="DY44" i="1"/>
  <c r="DZ44" i="1"/>
  <c r="B43" i="1"/>
  <c r="B44" i="1" s="1"/>
  <c r="D26" i="1"/>
  <c r="E26" i="1"/>
  <c r="L26" i="1"/>
  <c r="AR26" i="1"/>
  <c r="BX26" i="1"/>
  <c r="BY26" i="1"/>
  <c r="CF26" i="1"/>
  <c r="DE26" i="1"/>
  <c r="B26" i="1"/>
  <c r="C22" i="1"/>
  <c r="C26" i="1" s="1"/>
  <c r="D22" i="1"/>
  <c r="E22" i="1"/>
  <c r="F22" i="1"/>
  <c r="F26" i="1" s="1"/>
  <c r="G22" i="1"/>
  <c r="G26" i="1" s="1"/>
  <c r="H22" i="1"/>
  <c r="H26" i="1" s="1"/>
  <c r="I22" i="1"/>
  <c r="I26" i="1" s="1"/>
  <c r="J22" i="1"/>
  <c r="J26" i="1" s="1"/>
  <c r="K22" i="1"/>
  <c r="K26" i="1" s="1"/>
  <c r="L22" i="1"/>
  <c r="M22" i="1"/>
  <c r="M26" i="1" s="1"/>
  <c r="N22" i="1"/>
  <c r="N26" i="1" s="1"/>
  <c r="O22" i="1"/>
  <c r="O26" i="1" s="1"/>
  <c r="P22" i="1"/>
  <c r="P26" i="1" s="1"/>
  <c r="Q22" i="1"/>
  <c r="Q26" i="1" s="1"/>
  <c r="R22" i="1"/>
  <c r="R26" i="1" s="1"/>
  <c r="S22" i="1"/>
  <c r="S26" i="1" s="1"/>
  <c r="T22" i="1"/>
  <c r="T26" i="1" s="1"/>
  <c r="U22" i="1"/>
  <c r="U26" i="1" s="1"/>
  <c r="V22" i="1"/>
  <c r="V26" i="1" s="1"/>
  <c r="W22" i="1"/>
  <c r="W26" i="1" s="1"/>
  <c r="X22" i="1"/>
  <c r="X26" i="1" s="1"/>
  <c r="Y22" i="1"/>
  <c r="Y26" i="1" s="1"/>
  <c r="Z22" i="1"/>
  <c r="Z26" i="1" s="1"/>
  <c r="AA22" i="1"/>
  <c r="AA26" i="1" s="1"/>
  <c r="AB22" i="1"/>
  <c r="AB26" i="1" s="1"/>
  <c r="AC22" i="1"/>
  <c r="AC26" i="1" s="1"/>
  <c r="AD22" i="1"/>
  <c r="AD26" i="1" s="1"/>
  <c r="AE22" i="1"/>
  <c r="AE26" i="1" s="1"/>
  <c r="AF22" i="1"/>
  <c r="AF26" i="1" s="1"/>
  <c r="AG22" i="1"/>
  <c r="AG26" i="1" s="1"/>
  <c r="AH22" i="1"/>
  <c r="AH26" i="1" s="1"/>
  <c r="AI22" i="1"/>
  <c r="AI26" i="1" s="1"/>
  <c r="AJ22" i="1"/>
  <c r="AJ26" i="1" s="1"/>
  <c r="AK22" i="1"/>
  <c r="AK26" i="1" s="1"/>
  <c r="AL22" i="1"/>
  <c r="AL26" i="1" s="1"/>
  <c r="AM22" i="1"/>
  <c r="AM26" i="1" s="1"/>
  <c r="AN22" i="1"/>
  <c r="AN26" i="1" s="1"/>
  <c r="AO22" i="1"/>
  <c r="AO26" i="1" s="1"/>
  <c r="AP22" i="1"/>
  <c r="AP26" i="1" s="1"/>
  <c r="AQ22" i="1"/>
  <c r="AQ26" i="1" s="1"/>
  <c r="AR22" i="1"/>
  <c r="AS22" i="1"/>
  <c r="AS26" i="1" s="1"/>
  <c r="AT22" i="1"/>
  <c r="AT26" i="1" s="1"/>
  <c r="AU22" i="1"/>
  <c r="AU26" i="1" s="1"/>
  <c r="AV22" i="1"/>
  <c r="AV26" i="1" s="1"/>
  <c r="AW22" i="1"/>
  <c r="AW26" i="1" s="1"/>
  <c r="AX22" i="1"/>
  <c r="AX26" i="1" s="1"/>
  <c r="AY22" i="1"/>
  <c r="AY26" i="1" s="1"/>
  <c r="AZ22" i="1"/>
  <c r="AZ26" i="1" s="1"/>
  <c r="BA22" i="1"/>
  <c r="BA26" i="1" s="1"/>
  <c r="BD22" i="1"/>
  <c r="BD26" i="1" s="1"/>
  <c r="BE22" i="1"/>
  <c r="BE26" i="1" s="1"/>
  <c r="BF22" i="1"/>
  <c r="BF26" i="1" s="1"/>
  <c r="BG22" i="1"/>
  <c r="BG26" i="1" s="1"/>
  <c r="BH22" i="1"/>
  <c r="BH26" i="1" s="1"/>
  <c r="BI22" i="1"/>
  <c r="BI26" i="1" s="1"/>
  <c r="BJ22" i="1"/>
  <c r="BJ26" i="1" s="1"/>
  <c r="BK22" i="1"/>
  <c r="BK26" i="1" s="1"/>
  <c r="BL22" i="1"/>
  <c r="BL26" i="1" s="1"/>
  <c r="BM22" i="1"/>
  <c r="BM26" i="1" s="1"/>
  <c r="BN22" i="1"/>
  <c r="BN26" i="1" s="1"/>
  <c r="BO22" i="1"/>
  <c r="BO26" i="1" s="1"/>
  <c r="BR22" i="1"/>
  <c r="BR26" i="1" s="1"/>
  <c r="BS22" i="1"/>
  <c r="BS26" i="1" s="1"/>
  <c r="BT22" i="1"/>
  <c r="BT26" i="1" s="1"/>
  <c r="BU22" i="1"/>
  <c r="BU26" i="1" s="1"/>
  <c r="BV22" i="1"/>
  <c r="BV26" i="1" s="1"/>
  <c r="BW22" i="1"/>
  <c r="BW26" i="1" s="1"/>
  <c r="BX22" i="1"/>
  <c r="BY22" i="1"/>
  <c r="BZ22" i="1"/>
  <c r="BZ26" i="1" s="1"/>
  <c r="CA22" i="1"/>
  <c r="CA26" i="1" s="1"/>
  <c r="CB22" i="1"/>
  <c r="CB26" i="1" s="1"/>
  <c r="CC22" i="1"/>
  <c r="CC26" i="1" s="1"/>
  <c r="CD22" i="1"/>
  <c r="CD26" i="1" s="1"/>
  <c r="CE22" i="1"/>
  <c r="CE26" i="1" s="1"/>
  <c r="CF22" i="1"/>
  <c r="CG22" i="1"/>
  <c r="CG26" i="1" s="1"/>
  <c r="CH22" i="1"/>
  <c r="CH26" i="1" s="1"/>
  <c r="CI22" i="1"/>
  <c r="CI26" i="1" s="1"/>
  <c r="CJ22" i="1"/>
  <c r="CJ26" i="1" s="1"/>
  <c r="CK22" i="1"/>
  <c r="CK26" i="1" s="1"/>
  <c r="CN22" i="1"/>
  <c r="CN26" i="1" s="1"/>
  <c r="CO22" i="1"/>
  <c r="CO26" i="1" s="1"/>
  <c r="CP22" i="1"/>
  <c r="CP26" i="1" s="1"/>
  <c r="CQ22" i="1"/>
  <c r="CQ26" i="1" s="1"/>
  <c r="CR22" i="1"/>
  <c r="CR26" i="1" s="1"/>
  <c r="CS22" i="1"/>
  <c r="CS26" i="1" s="1"/>
  <c r="CT22" i="1"/>
  <c r="CT26" i="1" s="1"/>
  <c r="CU22" i="1"/>
  <c r="CU26" i="1" s="1"/>
  <c r="CV22" i="1"/>
  <c r="CV26" i="1" s="1"/>
  <c r="CW22" i="1"/>
  <c r="CW26" i="1" s="1"/>
  <c r="CX22" i="1"/>
  <c r="CX26" i="1" s="1"/>
  <c r="CY22" i="1"/>
  <c r="CY26" i="1" s="1"/>
  <c r="CZ22" i="1"/>
  <c r="CZ26" i="1" s="1"/>
  <c r="DA22" i="1"/>
  <c r="DA26" i="1" s="1"/>
  <c r="DB22" i="1"/>
  <c r="DB26" i="1" s="1"/>
  <c r="DC22" i="1"/>
  <c r="DC26" i="1" s="1"/>
  <c r="DD22" i="1"/>
  <c r="DD26" i="1" s="1"/>
  <c r="DE22" i="1"/>
  <c r="DF22" i="1"/>
  <c r="DF26" i="1" s="1"/>
  <c r="DG22" i="1"/>
  <c r="DG26" i="1" s="1"/>
  <c r="DH22" i="1"/>
  <c r="DH26" i="1" s="1"/>
  <c r="DI22" i="1"/>
  <c r="DI26" i="1" s="1"/>
  <c r="DJ22" i="1"/>
  <c r="DJ26" i="1" s="1"/>
  <c r="DK22" i="1"/>
  <c r="DK26" i="1" s="1"/>
  <c r="DL22" i="1"/>
  <c r="DL26" i="1" s="1"/>
  <c r="DM22" i="1"/>
  <c r="DM26" i="1" s="1"/>
  <c r="DN22" i="1"/>
  <c r="DN26" i="1" s="1"/>
  <c r="DO22" i="1"/>
  <c r="DO26" i="1" s="1"/>
  <c r="DP22" i="1"/>
  <c r="DP26" i="1" s="1"/>
  <c r="DQ22" i="1"/>
  <c r="DQ26" i="1" s="1"/>
  <c r="DR22" i="1"/>
  <c r="DR26" i="1" s="1"/>
  <c r="DS22" i="1"/>
  <c r="DS26" i="1" s="1"/>
  <c r="DT22" i="1"/>
  <c r="DT26" i="1" s="1"/>
  <c r="DU22" i="1"/>
  <c r="DU26" i="1" s="1"/>
  <c r="DV22" i="1"/>
  <c r="DV26" i="1" s="1"/>
  <c r="DW22" i="1"/>
  <c r="DW26" i="1" s="1"/>
  <c r="DX22" i="1"/>
  <c r="DX26" i="1" s="1"/>
  <c r="DY22" i="1"/>
  <c r="DY26" i="1" s="1"/>
  <c r="DZ22" i="1"/>
  <c r="DZ26" i="1" s="1"/>
  <c r="EA22" i="1"/>
  <c r="EA26" i="1" s="1"/>
  <c r="B22" i="1"/>
</calcChain>
</file>

<file path=xl/sharedStrings.xml><?xml version="1.0" encoding="utf-8"?>
<sst xmlns="http://schemas.openxmlformats.org/spreadsheetml/2006/main" count="280" uniqueCount="110">
  <si>
    <t>Tekjur</t>
  </si>
  <si>
    <t>Þjónustutekjur og aðrar tekjur</t>
  </si>
  <si>
    <t>Gjöld</t>
  </si>
  <si>
    <t>Annar rekstrarkostnaður</t>
  </si>
  <si>
    <t>Afskriftir</t>
  </si>
  <si>
    <t>Óreglulegir liðir</t>
  </si>
  <si>
    <t>Eignir</t>
  </si>
  <si>
    <t>Varanlegir rekstrarfjármunir</t>
  </si>
  <si>
    <t>Áhættufjármunir og langtímakröfur</t>
  </si>
  <si>
    <t>Veltufjármunir</t>
  </si>
  <si>
    <t>Skuldir og eigið fé</t>
  </si>
  <si>
    <t>Eigið fé</t>
  </si>
  <si>
    <t>Skuldbindingar</t>
  </si>
  <si>
    <t>Langtímaskuldir</t>
  </si>
  <si>
    <t>Skammtímaskuldir</t>
  </si>
  <si>
    <t>Handbært fé frá rekstri</t>
  </si>
  <si>
    <t>Veltufé frá rekstri</t>
  </si>
  <si>
    <t>Fjárfestingarhreyfingar</t>
  </si>
  <si>
    <t>Fjármögnunarhreyfingar</t>
  </si>
  <si>
    <t>Rekstrarreikningur (í þús.kr.)</t>
  </si>
  <si>
    <t>Skatttekjur án Jöfnunarsjóðs</t>
  </si>
  <si>
    <t>Framlag Jöfnunarsjóðs</t>
  </si>
  <si>
    <t>Laun og launatengd gjöld</t>
  </si>
  <si>
    <t>Breyting lifeyrisskuldb.</t>
  </si>
  <si>
    <t>Rekstrarniðurst. fyrir fjárm.l. og óregl.l.</t>
  </si>
  <si>
    <t>Fjármunatekj. og (fjármagnsgj.)</t>
  </si>
  <si>
    <t>Rekstrarniðurstaða fyrir óreglulega liði</t>
  </si>
  <si>
    <t>Rekstrarniðurstaða eftir óreglulega liði</t>
  </si>
  <si>
    <t>Efnahagsreikningur (í þús.kr.)</t>
  </si>
  <si>
    <t>Fastafjármunir</t>
  </si>
  <si>
    <t>Skuldir án skuldbindinga</t>
  </si>
  <si>
    <t>Skuldir og skuldbindingar</t>
  </si>
  <si>
    <t>Sjóðstreymi (í þús.kr.)</t>
  </si>
  <si>
    <t>Rekstrarniðurstaða</t>
  </si>
  <si>
    <t>Liðir sem hafa ekki áhrif á fjárstr.</t>
  </si>
  <si>
    <t>Br. á rekstrart. eignum og skuldum</t>
  </si>
  <si>
    <t>Hækkun (lækkun) á handbæru fé</t>
  </si>
  <si>
    <t>6613 Þingeyjarsveit</t>
  </si>
  <si>
    <t>Landið allt</t>
  </si>
  <si>
    <t>Kópavogsbær</t>
  </si>
  <si>
    <t>Reykjavíkurborg</t>
  </si>
  <si>
    <t>Seltjarnarnesbær</t>
  </si>
  <si>
    <t>Seltjarnarneskaupstaður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</si>
  <si>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</si>
  <si>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</si>
  <si>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</si>
  <si>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</si>
  <si>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</si>
  <si>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</si>
  <si>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</si>
  <si>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</si>
  <si>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</si>
  <si>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</si>
  <si>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</si>
  <si>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</si>
  <si>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</si>
  <si>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</si>
  <si>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</si>
  <si>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</si>
  <si>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</si>
  <si>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</si>
  <si>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</si>
  <si>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</si>
  <si>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</si>
  <si>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</si>
  <si>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</si>
  <si>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</si>
  <si>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</si>
  <si>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</si>
  <si>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>Sveitarfélagið Skagaströnd</t>
  </si>
  <si>
    <t>Skagabyggð</t>
  </si>
  <si>
    <t>Akureyrarbær</t>
  </si>
  <si>
    <t>Akureyrarkaupstaður</t>
  </si>
  <si>
    <t>Norðurþing</t>
  </si>
  <si>
    <t>Fjallabyggð</t>
  </si>
  <si>
    <t>Dalvíkurbyggð</t>
  </si>
  <si>
    <t>Eyjafjarðarsveit</t>
  </si>
  <si>
    <t>Hörgársveit</t>
  </si>
  <si>
    <t>Hörgárbyggð</t>
  </si>
  <si>
    <t>Svalbarðsstrandarhreppur</t>
  </si>
  <si>
    <t>Grýtubakkahreppur</t>
  </si>
  <si>
    <t>Tjörneshreppur</t>
  </si>
  <si>
    <t>Langanesbyggð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</si>
  <si>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</si>
  <si>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</si>
  <si>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</si>
  <si>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</si>
  <si>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</si>
  <si>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</si>
  <si>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</si>
  <si>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</si>
  <si>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</si>
  <si>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</si>
  <si>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</si>
  <si>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</si>
  <si>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</si>
  <si>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</si>
  <si>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</si>
  <si>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Grafningshr.</t>
  </si>
  <si>
    <t>Grímsnes- og Grafningshreppur</t>
  </si>
  <si>
    <t>Skeiða- og Gnúpverjahr.</t>
  </si>
  <si>
    <t>Skeiða- og Gnúpverjahreppur</t>
  </si>
  <si>
    <t>Bláskógabyggð</t>
  </si>
  <si>
    <t>Flóahreppur</t>
  </si>
  <si>
    <t>A hluti</t>
  </si>
  <si>
    <t>A og B hluti</t>
  </si>
  <si>
    <t>Húnabyggð</t>
  </si>
  <si>
    <t>Skagafjörður</t>
  </si>
  <si>
    <t>Sveitarfélagið Stykkishólmur</t>
  </si>
  <si>
    <t>Tafla 6. Ársreikningar sveitarfélaga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</si>
</sst>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1" fillId="0" borderId="2" xfId="0" applyFont="1" applyBorder="1"/>
    <xf numFmtId="164" fontId="2" fillId="0" borderId="3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3" fontId="0" fillId="0" borderId="0" xfId="0" applyNumberFormat="1"/>
    <xf numFmtId="0" fontId="5" fillId="0" borderId="0" xfId="0" applyFont="1"/>
    <xf numFmtId="3" fontId="0" fillId="0" borderId="1" xfId="0" applyNumberFormat="1" applyBorder="1"/>
    <xf numFmtId="3" fontId="4" fillId="0" borderId="0" xfId="0" applyNumberFormat="1" applyFont="1"/>
    <xf numFmtId="0" fontId="4" fillId="0" borderId="0" xfId="0" applyFont="1"/>
    <xf numFmtId="3" fontId="4" fillId="0" borderId="2" xfId="0" applyNumberFormat="1" applyFont="1" applyBorder="1"/>
    <xf numFmtId="164" fontId="0" fillId="0" borderId="0" xfId="0" applyNumberFormat="1"/>
    <xf numFmtId="0" fontId="0" fillId="2" borderId="0" xfId="0" applyFill="1"/>
    <xf numFmtId="3" fontId="0" fillId="2" borderId="0" xfId="0" applyNumberFormat="1" applyFill="1"/>
    <xf numFmtId="3" fontId="0" fillId="2" borderId="1" xfId="0" applyNumberFormat="1" applyFill="1" applyBorder="1"/>
    <xf numFmtId="3" fontId="4" fillId="2" borderId="0" xfId="0" applyNumberFormat="1" applyFont="1" applyFill="1"/>
    <xf numFmtId="3" fontId="4" fillId="2" borderId="2" xfId="0" applyNumberFormat="1" applyFont="1" applyFill="1" applyBorder="1"/>
    <xf numFmtId="0" fontId="2" fillId="0" borderId="11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1B31-C599-47EE-A1D8-8B295B04A7A8}">
  <dimension ref="A1:EA55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4.5" x14ac:dyDescent="0.35"/>
  <cols>
    <col min="1" max="1" width="31.36328125" customWidth="1"/>
    <col min="2" max="2" width="13.453125" customWidth="1"/>
    <col min="3" max="3" width="13.08984375" customWidth="1"/>
    <col min="4" max="141" width="12.1796875" customWidth="1"/>
  </cols>
  <sheetData>
    <row r="1" spans="1:131" ht="15.5" x14ac:dyDescent="0.35">
      <c r="B1" s="16" t="s">
        <v>109</v>
      </c>
    </row>
    <row r="2" spans="1:131" x14ac:dyDescent="0.35">
      <c r="F2" s="21"/>
      <c r="G2" s="21"/>
    </row>
    <row r="3" spans="1:131" hidden="1" x14ac:dyDescent="0.35">
      <c r="D3" s="21">
        <f>D4</f>
        <v>0</v>
      </c>
      <c r="E3" s="21">
        <f>E4</f>
        <v>0</v>
      </c>
      <c r="F3" s="21">
        <f t="shared" ref="F3:BQ3" si="0">F4</f>
        <v>1000</v>
      </c>
      <c r="G3" s="21">
        <f t="shared" si="0"/>
        <v>0</v>
      </c>
      <c r="H3" s="21">
        <f t="shared" si="0"/>
        <v>1100</v>
      </c>
      <c r="I3" s="21">
        <f t="shared" si="0"/>
        <v>1100</v>
      </c>
      <c r="J3" s="21">
        <f t="shared" si="0"/>
        <v>1300</v>
      </c>
      <c r="K3" s="21">
        <f t="shared" si="0"/>
        <v>1300</v>
      </c>
      <c r="L3" s="21">
        <f t="shared" si="0"/>
        <v>1400</v>
      </c>
      <c r="M3" s="21">
        <f t="shared" si="0"/>
        <v>1400</v>
      </c>
      <c r="N3" s="21">
        <f t="shared" si="0"/>
        <v>1604</v>
      </c>
      <c r="O3" s="21">
        <f t="shared" si="0"/>
        <v>1604</v>
      </c>
      <c r="P3" s="21">
        <f t="shared" si="0"/>
        <v>1606</v>
      </c>
      <c r="Q3" s="21">
        <f t="shared" si="0"/>
        <v>1606</v>
      </c>
      <c r="R3" s="21">
        <f t="shared" si="0"/>
        <v>2000</v>
      </c>
      <c r="S3" s="21">
        <f t="shared" si="0"/>
        <v>2000</v>
      </c>
      <c r="T3" s="21">
        <f t="shared" si="0"/>
        <v>2300</v>
      </c>
      <c r="U3" s="21">
        <f t="shared" si="0"/>
        <v>2300</v>
      </c>
      <c r="V3" s="21">
        <f t="shared" si="0"/>
        <v>2506</v>
      </c>
      <c r="W3" s="21">
        <f t="shared" si="0"/>
        <v>2506</v>
      </c>
      <c r="X3" s="21">
        <f t="shared" si="0"/>
        <v>2510</v>
      </c>
      <c r="Y3" s="21">
        <f t="shared" si="0"/>
        <v>0</v>
      </c>
      <c r="Z3" s="21">
        <f t="shared" si="0"/>
        <v>3000</v>
      </c>
      <c r="AA3" s="21">
        <f t="shared" si="0"/>
        <v>3000</v>
      </c>
      <c r="AB3" s="21">
        <f t="shared" si="0"/>
        <v>3506</v>
      </c>
      <c r="AC3" s="21">
        <f t="shared" si="0"/>
        <v>3506</v>
      </c>
      <c r="AD3" s="21">
        <f t="shared" si="0"/>
        <v>3511</v>
      </c>
      <c r="AE3" s="21">
        <f t="shared" si="0"/>
        <v>3511</v>
      </c>
      <c r="AF3" s="21">
        <f t="shared" si="0"/>
        <v>3609</v>
      </c>
      <c r="AG3" s="21">
        <f t="shared" si="0"/>
        <v>3609</v>
      </c>
      <c r="AH3" s="21">
        <f t="shared" si="0"/>
        <v>3709</v>
      </c>
      <c r="AI3" s="21">
        <f t="shared" si="0"/>
        <v>3709</v>
      </c>
      <c r="AJ3" s="21">
        <f t="shared" si="0"/>
        <v>3713</v>
      </c>
      <c r="AK3" s="21">
        <f t="shared" si="0"/>
        <v>3713</v>
      </c>
      <c r="AL3" s="21">
        <f t="shared" si="0"/>
        <v>3714</v>
      </c>
      <c r="AM3" s="21">
        <f t="shared" si="0"/>
        <v>3714</v>
      </c>
      <c r="AN3" s="21">
        <f t="shared" si="0"/>
        <v>3716</v>
      </c>
      <c r="AO3" s="21">
        <f t="shared" si="0"/>
        <v>3716</v>
      </c>
      <c r="AP3" s="21">
        <f t="shared" si="0"/>
        <v>3811</v>
      </c>
      <c r="AQ3" s="21">
        <f t="shared" si="0"/>
        <v>3811</v>
      </c>
      <c r="AR3" s="21">
        <f t="shared" si="0"/>
        <v>4100</v>
      </c>
      <c r="AS3" s="21">
        <f t="shared" si="0"/>
        <v>4100</v>
      </c>
      <c r="AT3" s="21">
        <f t="shared" si="0"/>
        <v>4200</v>
      </c>
      <c r="AU3" s="21">
        <f t="shared" si="0"/>
        <v>4200</v>
      </c>
      <c r="AV3" s="21">
        <f t="shared" si="0"/>
        <v>4502</v>
      </c>
      <c r="AW3" s="21">
        <f t="shared" si="0"/>
        <v>4502</v>
      </c>
      <c r="AX3" s="21">
        <f t="shared" si="0"/>
        <v>4604</v>
      </c>
      <c r="AY3" s="21">
        <f t="shared" si="0"/>
        <v>4604</v>
      </c>
      <c r="AZ3" s="21">
        <f t="shared" si="0"/>
        <v>4607</v>
      </c>
      <c r="BA3" s="21">
        <f t="shared" si="0"/>
        <v>4607</v>
      </c>
      <c r="BB3" s="21">
        <f t="shared" si="0"/>
        <v>4803</v>
      </c>
      <c r="BC3" s="21">
        <f t="shared" si="0"/>
        <v>4803</v>
      </c>
      <c r="BD3" s="21">
        <f t="shared" si="0"/>
        <v>4901</v>
      </c>
      <c r="BE3" s="21">
        <f t="shared" si="0"/>
        <v>4901</v>
      </c>
      <c r="BF3" s="21">
        <f t="shared" si="0"/>
        <v>4902</v>
      </c>
      <c r="BG3" s="21">
        <f t="shared" si="0"/>
        <v>4902</v>
      </c>
      <c r="BH3" s="21">
        <f t="shared" si="0"/>
        <v>4911</v>
      </c>
      <c r="BI3" s="21">
        <f t="shared" si="0"/>
        <v>4911</v>
      </c>
      <c r="BJ3" s="21">
        <f t="shared" si="0"/>
        <v>5508</v>
      </c>
      <c r="BK3" s="21">
        <f t="shared" si="0"/>
        <v>5508</v>
      </c>
      <c r="BL3" s="21">
        <f t="shared" si="0"/>
        <v>5609</v>
      </c>
      <c r="BM3" s="21">
        <f t="shared" si="0"/>
        <v>5609</v>
      </c>
      <c r="BN3" s="21">
        <f t="shared" si="0"/>
        <v>5611</v>
      </c>
      <c r="BO3" s="21">
        <f t="shared" si="0"/>
        <v>5611</v>
      </c>
      <c r="BP3" s="21">
        <f t="shared" si="0"/>
        <v>5613</v>
      </c>
      <c r="BQ3" s="21">
        <f t="shared" si="0"/>
        <v>5613</v>
      </c>
      <c r="BR3" s="21">
        <f t="shared" ref="BR3:EA3" si="1">BR4</f>
        <v>5716</v>
      </c>
      <c r="BS3" s="21">
        <f t="shared" si="1"/>
        <v>5716</v>
      </c>
      <c r="BT3" s="21">
        <f t="shared" si="1"/>
        <v>6000</v>
      </c>
      <c r="BU3" s="21">
        <f t="shared" si="1"/>
        <v>6000</v>
      </c>
      <c r="BV3" s="21">
        <f t="shared" si="1"/>
        <v>6100</v>
      </c>
      <c r="BW3" s="21">
        <f t="shared" si="1"/>
        <v>6100</v>
      </c>
      <c r="BX3" s="21">
        <f t="shared" si="1"/>
        <v>6250</v>
      </c>
      <c r="BY3" s="21">
        <f t="shared" si="1"/>
        <v>6250</v>
      </c>
      <c r="BZ3" s="21">
        <f t="shared" si="1"/>
        <v>6400</v>
      </c>
      <c r="CA3" s="21">
        <f t="shared" si="1"/>
        <v>6400</v>
      </c>
      <c r="CB3" s="21">
        <f t="shared" si="1"/>
        <v>6513</v>
      </c>
      <c r="CC3" s="21">
        <f t="shared" si="1"/>
        <v>6513</v>
      </c>
      <c r="CD3" s="21">
        <f t="shared" si="1"/>
        <v>6515</v>
      </c>
      <c r="CE3" s="21">
        <f t="shared" si="1"/>
        <v>6514</v>
      </c>
      <c r="CF3" s="21">
        <f t="shared" si="1"/>
        <v>6601</v>
      </c>
      <c r="CG3" s="21">
        <f t="shared" si="1"/>
        <v>6601</v>
      </c>
      <c r="CH3" s="21">
        <f t="shared" si="1"/>
        <v>6602</v>
      </c>
      <c r="CI3" s="21">
        <f t="shared" si="1"/>
        <v>6602</v>
      </c>
      <c r="CJ3" s="21">
        <f t="shared" si="1"/>
        <v>6611</v>
      </c>
      <c r="CK3" s="21">
        <f t="shared" si="1"/>
        <v>6611</v>
      </c>
      <c r="CL3" s="21" t="str">
        <f t="shared" si="1"/>
        <v>6613 Þingeyjarsveit</v>
      </c>
      <c r="CM3" s="21">
        <f t="shared" si="1"/>
        <v>0</v>
      </c>
      <c r="CN3" s="21">
        <f t="shared" si="1"/>
        <v>6710</v>
      </c>
      <c r="CO3" s="21">
        <f t="shared" si="1"/>
        <v>6710</v>
      </c>
      <c r="CP3" s="21">
        <f t="shared" si="1"/>
        <v>7300</v>
      </c>
      <c r="CQ3" s="21">
        <f t="shared" si="1"/>
        <v>7300</v>
      </c>
      <c r="CR3" s="21">
        <f t="shared" si="1"/>
        <v>7400</v>
      </c>
      <c r="CS3" s="21">
        <f t="shared" si="1"/>
        <v>7300</v>
      </c>
      <c r="CT3" s="21">
        <f t="shared" si="1"/>
        <v>7502</v>
      </c>
      <c r="CU3" s="21">
        <f t="shared" si="1"/>
        <v>7502</v>
      </c>
      <c r="CV3" s="21">
        <f t="shared" si="1"/>
        <v>7505</v>
      </c>
      <c r="CW3" s="21">
        <f t="shared" si="1"/>
        <v>7505</v>
      </c>
      <c r="CX3" s="21">
        <f t="shared" si="1"/>
        <v>8000</v>
      </c>
      <c r="CY3" s="21">
        <f t="shared" si="1"/>
        <v>8000</v>
      </c>
      <c r="CZ3" s="21">
        <f t="shared" si="1"/>
        <v>8200</v>
      </c>
      <c r="DA3" s="21">
        <f t="shared" si="1"/>
        <v>8200</v>
      </c>
      <c r="DB3" s="21">
        <f t="shared" si="1"/>
        <v>8401</v>
      </c>
      <c r="DC3" s="21">
        <f t="shared" si="1"/>
        <v>7708</v>
      </c>
      <c r="DD3" s="21">
        <f t="shared" si="1"/>
        <v>8508</v>
      </c>
      <c r="DE3" s="21">
        <f t="shared" si="1"/>
        <v>8508</v>
      </c>
      <c r="DF3" s="21">
        <f t="shared" si="1"/>
        <v>8509</v>
      </c>
      <c r="DG3" s="21">
        <f t="shared" si="1"/>
        <v>8509</v>
      </c>
      <c r="DH3" s="21">
        <f t="shared" si="1"/>
        <v>8610</v>
      </c>
      <c r="DI3" s="21">
        <f t="shared" si="1"/>
        <v>8610</v>
      </c>
      <c r="DJ3" s="21">
        <f t="shared" si="1"/>
        <v>8613</v>
      </c>
      <c r="DK3" s="21">
        <f t="shared" si="1"/>
        <v>8613</v>
      </c>
      <c r="DL3" s="21">
        <f t="shared" si="1"/>
        <v>8614</v>
      </c>
      <c r="DM3" s="21">
        <f t="shared" si="1"/>
        <v>8614</v>
      </c>
      <c r="DN3" s="21">
        <f t="shared" si="1"/>
        <v>8710</v>
      </c>
      <c r="DO3" s="21">
        <f t="shared" si="1"/>
        <v>8710</v>
      </c>
      <c r="DP3" s="21">
        <f t="shared" si="1"/>
        <v>8716</v>
      </c>
      <c r="DQ3" s="21">
        <f t="shared" si="1"/>
        <v>8716</v>
      </c>
      <c r="DR3" s="21">
        <f t="shared" si="1"/>
        <v>8717</v>
      </c>
      <c r="DS3" s="21">
        <f t="shared" si="1"/>
        <v>8717</v>
      </c>
      <c r="DT3" s="21">
        <f t="shared" si="1"/>
        <v>8719</v>
      </c>
      <c r="DU3" s="21">
        <f t="shared" si="1"/>
        <v>8719</v>
      </c>
      <c r="DV3" s="21">
        <f t="shared" si="1"/>
        <v>8720</v>
      </c>
      <c r="DW3" s="21">
        <f t="shared" si="1"/>
        <v>8720</v>
      </c>
      <c r="DX3" s="21">
        <f t="shared" si="1"/>
        <v>8721</v>
      </c>
      <c r="DY3" s="21">
        <f t="shared" si="1"/>
        <v>8721</v>
      </c>
      <c r="DZ3" s="21">
        <f t="shared" si="1"/>
        <v>8722</v>
      </c>
      <c r="EA3" s="21">
        <f t="shared" si="1"/>
        <v>8722</v>
      </c>
    </row>
    <row r="4" spans="1:131" x14ac:dyDescent="0.35">
      <c r="B4" s="6"/>
      <c r="C4" s="7"/>
      <c r="D4" s="37">
        <v>0</v>
      </c>
      <c r="E4" s="38"/>
      <c r="F4" s="35">
        <v>1000</v>
      </c>
      <c r="G4" s="36"/>
      <c r="H4" s="37">
        <v>1100</v>
      </c>
      <c r="I4" s="38">
        <v>1100</v>
      </c>
      <c r="J4" s="35">
        <v>1300</v>
      </c>
      <c r="K4" s="36">
        <v>1300</v>
      </c>
      <c r="L4" s="37">
        <v>1400</v>
      </c>
      <c r="M4" s="38">
        <v>1400</v>
      </c>
      <c r="N4" s="35">
        <v>1604</v>
      </c>
      <c r="O4" s="36">
        <v>1604</v>
      </c>
      <c r="P4" s="37">
        <v>1606</v>
      </c>
      <c r="Q4" s="38">
        <v>1606</v>
      </c>
      <c r="R4" s="35">
        <v>2000</v>
      </c>
      <c r="S4" s="36">
        <v>2000</v>
      </c>
      <c r="T4" s="37">
        <v>2300</v>
      </c>
      <c r="U4" s="38">
        <v>2300</v>
      </c>
      <c r="V4" s="35">
        <v>2506</v>
      </c>
      <c r="W4" s="36">
        <v>2506</v>
      </c>
      <c r="X4" s="37">
        <v>2510</v>
      </c>
      <c r="Y4" s="38"/>
      <c r="Z4" s="35">
        <v>3000</v>
      </c>
      <c r="AA4" s="36">
        <v>3000</v>
      </c>
      <c r="AB4" s="37">
        <v>3506</v>
      </c>
      <c r="AC4" s="38">
        <v>3506</v>
      </c>
      <c r="AD4" s="35">
        <v>3511</v>
      </c>
      <c r="AE4" s="36">
        <v>3511</v>
      </c>
      <c r="AF4" s="37">
        <v>3609</v>
      </c>
      <c r="AG4" s="38">
        <v>3609</v>
      </c>
      <c r="AH4" s="35">
        <v>3709</v>
      </c>
      <c r="AI4" s="36">
        <v>3709</v>
      </c>
      <c r="AJ4" s="37">
        <v>3713</v>
      </c>
      <c r="AK4" s="38">
        <v>3713</v>
      </c>
      <c r="AL4" s="35">
        <v>3714</v>
      </c>
      <c r="AM4" s="36">
        <v>3714</v>
      </c>
      <c r="AN4" s="37">
        <v>3716</v>
      </c>
      <c r="AO4" s="38">
        <v>3716</v>
      </c>
      <c r="AP4" s="35">
        <v>3811</v>
      </c>
      <c r="AQ4" s="36">
        <v>3811</v>
      </c>
      <c r="AR4" s="37">
        <v>4100</v>
      </c>
      <c r="AS4" s="38">
        <v>4100</v>
      </c>
      <c r="AT4" s="35">
        <v>4200</v>
      </c>
      <c r="AU4" s="36">
        <v>4200</v>
      </c>
      <c r="AV4" s="37">
        <v>4502</v>
      </c>
      <c r="AW4" s="38">
        <v>4502</v>
      </c>
      <c r="AX4" s="35">
        <v>4604</v>
      </c>
      <c r="AY4" s="36">
        <v>4604</v>
      </c>
      <c r="AZ4" s="37">
        <v>4607</v>
      </c>
      <c r="BA4" s="38">
        <v>4607</v>
      </c>
      <c r="BB4" s="35">
        <v>4803</v>
      </c>
      <c r="BC4" s="36">
        <v>4803</v>
      </c>
      <c r="BD4" s="37">
        <v>4901</v>
      </c>
      <c r="BE4" s="38">
        <v>4901</v>
      </c>
      <c r="BF4" s="35">
        <v>4902</v>
      </c>
      <c r="BG4" s="36">
        <v>4902</v>
      </c>
      <c r="BH4" s="37">
        <v>4911</v>
      </c>
      <c r="BI4" s="38">
        <v>4911</v>
      </c>
      <c r="BJ4" s="35">
        <v>5508</v>
      </c>
      <c r="BK4" s="36">
        <v>5508</v>
      </c>
      <c r="BL4" s="37">
        <v>5609</v>
      </c>
      <c r="BM4" s="38">
        <v>5609</v>
      </c>
      <c r="BN4" s="35">
        <v>5611</v>
      </c>
      <c r="BO4" s="36">
        <v>5611</v>
      </c>
      <c r="BP4" s="37">
        <v>5613</v>
      </c>
      <c r="BQ4" s="38">
        <v>5613</v>
      </c>
      <c r="BR4" s="35">
        <v>5716</v>
      </c>
      <c r="BS4" s="36">
        <v>5716</v>
      </c>
      <c r="BT4" s="37">
        <v>6000</v>
      </c>
      <c r="BU4" s="38">
        <v>6000</v>
      </c>
      <c r="BV4" s="35">
        <v>6100</v>
      </c>
      <c r="BW4" s="36">
        <v>6100</v>
      </c>
      <c r="BX4" s="37">
        <v>6250</v>
      </c>
      <c r="BY4" s="38">
        <v>6250</v>
      </c>
      <c r="BZ4" s="35">
        <v>6400</v>
      </c>
      <c r="CA4" s="36">
        <v>6400</v>
      </c>
      <c r="CB4" s="37">
        <v>6513</v>
      </c>
      <c r="CC4" s="38">
        <v>6513</v>
      </c>
      <c r="CD4" s="35">
        <v>6515</v>
      </c>
      <c r="CE4" s="36">
        <v>6514</v>
      </c>
      <c r="CF4" s="37">
        <v>6601</v>
      </c>
      <c r="CG4" s="38">
        <v>6601</v>
      </c>
      <c r="CH4" s="35">
        <v>6602</v>
      </c>
      <c r="CI4" s="36">
        <v>6602</v>
      </c>
      <c r="CJ4" s="37">
        <v>6611</v>
      </c>
      <c r="CK4" s="38">
        <v>6611</v>
      </c>
      <c r="CL4" s="35" t="s">
        <v>37</v>
      </c>
      <c r="CM4" s="36"/>
      <c r="CN4" s="37">
        <v>6710</v>
      </c>
      <c r="CO4" s="38">
        <v>6710</v>
      </c>
      <c r="CP4" s="35">
        <v>7300</v>
      </c>
      <c r="CQ4" s="36">
        <v>7300</v>
      </c>
      <c r="CR4" s="37">
        <v>7400</v>
      </c>
      <c r="CS4" s="38">
        <v>7300</v>
      </c>
      <c r="CT4" s="35">
        <v>7502</v>
      </c>
      <c r="CU4" s="36">
        <v>7502</v>
      </c>
      <c r="CV4" s="37">
        <v>7505</v>
      </c>
      <c r="CW4" s="38">
        <v>7505</v>
      </c>
      <c r="CX4" s="35">
        <v>8000</v>
      </c>
      <c r="CY4" s="36">
        <v>8000</v>
      </c>
      <c r="CZ4" s="37">
        <v>8200</v>
      </c>
      <c r="DA4" s="38">
        <v>8200</v>
      </c>
      <c r="DB4" s="35">
        <v>8401</v>
      </c>
      <c r="DC4" s="36">
        <v>7708</v>
      </c>
      <c r="DD4" s="37">
        <v>8508</v>
      </c>
      <c r="DE4" s="38">
        <v>8508</v>
      </c>
      <c r="DF4" s="35">
        <v>8509</v>
      </c>
      <c r="DG4" s="36">
        <v>8509</v>
      </c>
      <c r="DH4" s="37">
        <v>8610</v>
      </c>
      <c r="DI4" s="38">
        <v>8610</v>
      </c>
      <c r="DJ4" s="35">
        <v>8613</v>
      </c>
      <c r="DK4" s="36">
        <v>8613</v>
      </c>
      <c r="DL4" s="37">
        <v>8614</v>
      </c>
      <c r="DM4" s="38">
        <v>8614</v>
      </c>
      <c r="DN4" s="35">
        <v>8710</v>
      </c>
      <c r="DO4" s="36">
        <v>8710</v>
      </c>
      <c r="DP4" s="37">
        <v>8716</v>
      </c>
      <c r="DQ4" s="38">
        <v>8716</v>
      </c>
      <c r="DR4" s="35">
        <v>8717</v>
      </c>
      <c r="DS4" s="36">
        <v>8717</v>
      </c>
      <c r="DT4" s="37">
        <v>8719</v>
      </c>
      <c r="DU4" s="38">
        <v>8719</v>
      </c>
      <c r="DV4" s="35">
        <v>8720</v>
      </c>
      <c r="DW4" s="36">
        <v>8720</v>
      </c>
      <c r="DX4" s="37">
        <v>8721</v>
      </c>
      <c r="DY4" s="38">
        <v>8721</v>
      </c>
      <c r="DZ4" s="35">
        <v>8722</v>
      </c>
      <c r="EA4" s="36">
        <v>8722</v>
      </c>
    </row>
    <row r="5" spans="1:131" x14ac:dyDescent="0.35">
      <c r="B5" s="33" t="s">
        <v>38</v>
      </c>
      <c r="C5" s="34"/>
      <c r="D5" s="31" t="s">
        <v>40</v>
      </c>
      <c r="E5" s="32"/>
      <c r="F5" s="29" t="s">
        <v>39</v>
      </c>
      <c r="G5" s="30" t="s">
        <v>39</v>
      </c>
      <c r="H5" s="31" t="s">
        <v>41</v>
      </c>
      <c r="I5" s="32" t="s">
        <v>42</v>
      </c>
      <c r="J5" s="29" t="s">
        <v>43</v>
      </c>
      <c r="K5" s="30" t="s">
        <v>43</v>
      </c>
      <c r="L5" s="31" t="s">
        <v>44</v>
      </c>
      <c r="M5" s="32" t="s">
        <v>44</v>
      </c>
      <c r="N5" s="29" t="s">
        <v>45</v>
      </c>
      <c r="O5" s="30" t="s">
        <v>45</v>
      </c>
      <c r="P5" s="31" t="s">
        <v>46</v>
      </c>
      <c r="Q5" s="32" t="s">
        <v>46</v>
      </c>
      <c r="R5" s="29" t="s">
        <v>47</v>
      </c>
      <c r="S5" s="30" t="s">
        <v>47</v>
      </c>
      <c r="T5" s="31" t="s">
        <v>48</v>
      </c>
      <c r="U5" s="32" t="s">
        <v>48</v>
      </c>
      <c r="V5" s="29" t="s">
        <v>49</v>
      </c>
      <c r="W5" s="30" t="s">
        <v>49</v>
      </c>
      <c r="X5" s="31" t="s">
        <v>50</v>
      </c>
      <c r="Y5" s="32"/>
      <c r="Z5" s="29" t="s">
        <v>51</v>
      </c>
      <c r="AA5" s="30" t="s">
        <v>51</v>
      </c>
      <c r="AB5" s="31" t="s">
        <v>52</v>
      </c>
      <c r="AC5" s="32" t="s">
        <v>52</v>
      </c>
      <c r="AD5" s="29" t="s">
        <v>53</v>
      </c>
      <c r="AE5" s="30" t="s">
        <v>53</v>
      </c>
      <c r="AF5" s="31" t="s">
        <v>54</v>
      </c>
      <c r="AG5" s="32" t="s">
        <v>54</v>
      </c>
      <c r="AH5" s="29" t="s">
        <v>55</v>
      </c>
      <c r="AI5" s="30" t="s">
        <v>55</v>
      </c>
      <c r="AJ5" s="31" t="s">
        <v>56</v>
      </c>
      <c r="AK5" s="32" t="s">
        <v>56</v>
      </c>
      <c r="AL5" s="29" t="s">
        <v>57</v>
      </c>
      <c r="AM5" s="30" t="s">
        <v>57</v>
      </c>
      <c r="AN5" s="31" t="s">
        <v>108</v>
      </c>
      <c r="AO5" s="32"/>
      <c r="AP5" s="29" t="s">
        <v>58</v>
      </c>
      <c r="AQ5" s="30" t="s">
        <v>58</v>
      </c>
      <c r="AR5" s="31" t="s">
        <v>59</v>
      </c>
      <c r="AS5" s="32" t="s">
        <v>59</v>
      </c>
      <c r="AT5" s="29" t="s">
        <v>60</v>
      </c>
      <c r="AU5" s="30" t="s">
        <v>60</v>
      </c>
      <c r="AV5" s="31" t="s">
        <v>61</v>
      </c>
      <c r="AW5" s="32" t="s">
        <v>61</v>
      </c>
      <c r="AX5" s="29" t="s">
        <v>62</v>
      </c>
      <c r="AY5" s="30" t="s">
        <v>62</v>
      </c>
      <c r="AZ5" s="31" t="s">
        <v>63</v>
      </c>
      <c r="BA5" s="32" t="s">
        <v>63</v>
      </c>
      <c r="BB5" s="29" t="s">
        <v>64</v>
      </c>
      <c r="BC5" s="30" t="s">
        <v>64</v>
      </c>
      <c r="BD5" s="31" t="s">
        <v>65</v>
      </c>
      <c r="BE5" s="32" t="s">
        <v>65</v>
      </c>
      <c r="BF5" s="29" t="s">
        <v>66</v>
      </c>
      <c r="BG5" s="30" t="s">
        <v>66</v>
      </c>
      <c r="BH5" s="31" t="s">
        <v>67</v>
      </c>
      <c r="BI5" s="32" t="s">
        <v>67</v>
      </c>
      <c r="BJ5" s="29" t="s">
        <v>68</v>
      </c>
      <c r="BK5" s="30" t="s">
        <v>68</v>
      </c>
      <c r="BL5" s="31" t="s">
        <v>69</v>
      </c>
      <c r="BM5" s="32" t="s">
        <v>69</v>
      </c>
      <c r="BN5" s="29" t="s">
        <v>70</v>
      </c>
      <c r="BO5" s="30" t="s">
        <v>70</v>
      </c>
      <c r="BP5" s="31" t="s">
        <v>106</v>
      </c>
      <c r="BQ5" s="32"/>
      <c r="BR5" s="29" t="s">
        <v>107</v>
      </c>
      <c r="BS5" s="30"/>
      <c r="BT5" s="31" t="s">
        <v>71</v>
      </c>
      <c r="BU5" s="32" t="s">
        <v>72</v>
      </c>
      <c r="BV5" s="29" t="s">
        <v>73</v>
      </c>
      <c r="BW5" s="30" t="s">
        <v>73</v>
      </c>
      <c r="BX5" s="31" t="s">
        <v>74</v>
      </c>
      <c r="BY5" s="32" t="s">
        <v>74</v>
      </c>
      <c r="BZ5" s="29" t="s">
        <v>75</v>
      </c>
      <c r="CA5" s="30" t="s">
        <v>75</v>
      </c>
      <c r="CB5" s="31" t="s">
        <v>76</v>
      </c>
      <c r="CC5" s="32" t="s">
        <v>76</v>
      </c>
      <c r="CD5" s="29" t="s">
        <v>77</v>
      </c>
      <c r="CE5" s="30" t="s">
        <v>78</v>
      </c>
      <c r="CF5" s="31" t="s">
        <v>79</v>
      </c>
      <c r="CG5" s="32" t="s">
        <v>79</v>
      </c>
      <c r="CH5" s="29" t="s">
        <v>80</v>
      </c>
      <c r="CI5" s="30" t="s">
        <v>80</v>
      </c>
      <c r="CJ5" s="31" t="s">
        <v>81</v>
      </c>
      <c r="CK5" s="32" t="s">
        <v>81</v>
      </c>
      <c r="CL5" s="29"/>
      <c r="CM5" s="30"/>
      <c r="CN5" s="31" t="s">
        <v>82</v>
      </c>
      <c r="CO5" s="32"/>
      <c r="CP5" s="29" t="s">
        <v>83</v>
      </c>
      <c r="CQ5" s="30" t="s">
        <v>83</v>
      </c>
      <c r="CR5" s="31" t="s">
        <v>84</v>
      </c>
      <c r="CS5" s="32" t="s">
        <v>83</v>
      </c>
      <c r="CT5" s="29" t="s">
        <v>85</v>
      </c>
      <c r="CU5" s="30" t="s">
        <v>85</v>
      </c>
      <c r="CV5" s="31" t="s">
        <v>86</v>
      </c>
      <c r="CW5" s="32" t="s">
        <v>86</v>
      </c>
      <c r="CX5" s="29" t="s">
        <v>87</v>
      </c>
      <c r="CY5" s="30" t="s">
        <v>87</v>
      </c>
      <c r="CZ5" s="31" t="s">
        <v>88</v>
      </c>
      <c r="DA5" s="32" t="s">
        <v>88</v>
      </c>
      <c r="DB5" s="29" t="s">
        <v>89</v>
      </c>
      <c r="DC5" s="30" t="s">
        <v>89</v>
      </c>
      <c r="DD5" s="31" t="s">
        <v>90</v>
      </c>
      <c r="DE5" s="32" t="s">
        <v>90</v>
      </c>
      <c r="DF5" s="29" t="s">
        <v>91</v>
      </c>
      <c r="DG5" s="30" t="s">
        <v>91</v>
      </c>
      <c r="DH5" s="31" t="s">
        <v>92</v>
      </c>
      <c r="DI5" s="32" t="s">
        <v>92</v>
      </c>
      <c r="DJ5" s="29" t="s">
        <v>93</v>
      </c>
      <c r="DK5" s="30" t="s">
        <v>93</v>
      </c>
      <c r="DL5" s="31" t="s">
        <v>94</v>
      </c>
      <c r="DM5" s="32" t="s">
        <v>94</v>
      </c>
      <c r="DN5" s="29" t="s">
        <v>95</v>
      </c>
      <c r="DO5" s="30" t="s">
        <v>95</v>
      </c>
      <c r="DP5" s="31" t="s">
        <v>96</v>
      </c>
      <c r="DQ5" s="32" t="s">
        <v>96</v>
      </c>
      <c r="DR5" s="29" t="s">
        <v>97</v>
      </c>
      <c r="DS5" s="30" t="s">
        <v>97</v>
      </c>
      <c r="DT5" s="31" t="s">
        <v>98</v>
      </c>
      <c r="DU5" s="32" t="s">
        <v>99</v>
      </c>
      <c r="DV5" s="29" t="s">
        <v>100</v>
      </c>
      <c r="DW5" s="30" t="s">
        <v>101</v>
      </c>
      <c r="DX5" s="31" t="s">
        <v>102</v>
      </c>
      <c r="DY5" s="32" t="s">
        <v>102</v>
      </c>
      <c r="DZ5" s="29" t="s">
        <v>103</v>
      </c>
      <c r="EA5" s="30" t="s">
        <v>103</v>
      </c>
    </row>
    <row r="6" spans="1:131" x14ac:dyDescent="0.35">
      <c r="B6" s="8">
        <v>387758</v>
      </c>
      <c r="C6" s="9">
        <v>387758</v>
      </c>
      <c r="D6" s="10">
        <v>139875</v>
      </c>
      <c r="E6" s="11">
        <v>139875</v>
      </c>
      <c r="F6" s="8">
        <v>39810</v>
      </c>
      <c r="G6" s="12">
        <v>39810</v>
      </c>
      <c r="H6" s="10">
        <v>4674</v>
      </c>
      <c r="I6" s="11">
        <v>4674</v>
      </c>
      <c r="J6" s="8">
        <v>18891</v>
      </c>
      <c r="K6" s="12">
        <v>18891</v>
      </c>
      <c r="L6" s="10">
        <v>30568</v>
      </c>
      <c r="M6" s="11">
        <v>30568</v>
      </c>
      <c r="N6" s="8">
        <v>13430</v>
      </c>
      <c r="O6" s="12">
        <v>13430</v>
      </c>
      <c r="P6" s="10">
        <v>285</v>
      </c>
      <c r="Q6" s="11">
        <v>285</v>
      </c>
      <c r="R6" s="8">
        <v>22059</v>
      </c>
      <c r="S6" s="12">
        <v>22059</v>
      </c>
      <c r="T6" s="10">
        <v>3669</v>
      </c>
      <c r="U6" s="11">
        <v>3669</v>
      </c>
      <c r="V6" s="8">
        <v>1396</v>
      </c>
      <c r="W6" s="12">
        <v>1396</v>
      </c>
      <c r="X6" s="10">
        <v>3925</v>
      </c>
      <c r="Y6" s="11">
        <v>3925</v>
      </c>
      <c r="Z6" s="8">
        <v>7997</v>
      </c>
      <c r="AA6" s="12">
        <v>7997</v>
      </c>
      <c r="AB6" s="10">
        <v>75</v>
      </c>
      <c r="AC6" s="11">
        <v>75</v>
      </c>
      <c r="AD6" s="8">
        <v>765</v>
      </c>
      <c r="AE6" s="12">
        <v>765</v>
      </c>
      <c r="AF6" s="10">
        <v>4090</v>
      </c>
      <c r="AG6" s="11">
        <v>4090</v>
      </c>
      <c r="AH6" s="8">
        <v>861</v>
      </c>
      <c r="AI6" s="12">
        <v>861</v>
      </c>
      <c r="AJ6" s="10">
        <v>114</v>
      </c>
      <c r="AK6" s="11">
        <v>114</v>
      </c>
      <c r="AL6" s="8">
        <v>1678</v>
      </c>
      <c r="AM6" s="12">
        <v>1678</v>
      </c>
      <c r="AN6" s="10">
        <v>1308</v>
      </c>
      <c r="AO6" s="11">
        <v>1308</v>
      </c>
      <c r="AP6" s="8">
        <v>653</v>
      </c>
      <c r="AQ6" s="12">
        <v>653</v>
      </c>
      <c r="AR6" s="10">
        <v>997</v>
      </c>
      <c r="AS6" s="11">
        <v>997</v>
      </c>
      <c r="AT6" s="8">
        <v>3864</v>
      </c>
      <c r="AU6" s="12">
        <v>3864</v>
      </c>
      <c r="AV6" s="10">
        <v>242</v>
      </c>
      <c r="AW6" s="11">
        <v>242</v>
      </c>
      <c r="AX6" s="8">
        <v>268</v>
      </c>
      <c r="AY6" s="12">
        <v>268</v>
      </c>
      <c r="AZ6" s="10">
        <v>1182</v>
      </c>
      <c r="BA6" s="11">
        <v>1182</v>
      </c>
      <c r="BB6" s="8">
        <v>235</v>
      </c>
      <c r="BC6" s="12">
        <v>235</v>
      </c>
      <c r="BD6" s="10">
        <v>47</v>
      </c>
      <c r="BE6" s="11">
        <v>47</v>
      </c>
      <c r="BF6" s="8">
        <v>116</v>
      </c>
      <c r="BG6" s="12">
        <v>116</v>
      </c>
      <c r="BH6" s="10">
        <v>428</v>
      </c>
      <c r="BI6" s="11">
        <v>428</v>
      </c>
      <c r="BJ6" s="8">
        <v>1258</v>
      </c>
      <c r="BK6" s="12">
        <v>1258</v>
      </c>
      <c r="BL6" s="10">
        <v>484</v>
      </c>
      <c r="BM6" s="11">
        <v>484</v>
      </c>
      <c r="BN6" s="8">
        <v>89</v>
      </c>
      <c r="BO6" s="12">
        <v>89</v>
      </c>
      <c r="BP6" s="10">
        <v>1295</v>
      </c>
      <c r="BQ6" s="11">
        <v>1295</v>
      </c>
      <c r="BR6" s="8">
        <v>4306</v>
      </c>
      <c r="BS6" s="12">
        <v>4306</v>
      </c>
      <c r="BT6" s="10">
        <v>19893</v>
      </c>
      <c r="BU6" s="11">
        <v>19893</v>
      </c>
      <c r="BV6" s="8">
        <v>3156</v>
      </c>
      <c r="BW6" s="12">
        <v>3156</v>
      </c>
      <c r="BX6" s="10">
        <v>1977</v>
      </c>
      <c r="BY6" s="11">
        <v>1977</v>
      </c>
      <c r="BZ6" s="8">
        <v>1906</v>
      </c>
      <c r="CA6" s="12">
        <v>1906</v>
      </c>
      <c r="CB6" s="10">
        <v>1171</v>
      </c>
      <c r="CC6" s="11">
        <v>1171</v>
      </c>
      <c r="CD6" s="8">
        <v>780</v>
      </c>
      <c r="CE6" s="12">
        <v>780</v>
      </c>
      <c r="CF6" s="10">
        <v>485</v>
      </c>
      <c r="CG6" s="11">
        <v>485</v>
      </c>
      <c r="CH6" s="8">
        <v>379</v>
      </c>
      <c r="CI6" s="12">
        <v>379</v>
      </c>
      <c r="CJ6" s="10">
        <v>60</v>
      </c>
      <c r="CK6" s="11">
        <v>60</v>
      </c>
      <c r="CL6" s="8">
        <v>1393</v>
      </c>
      <c r="CM6" s="12">
        <v>1393</v>
      </c>
      <c r="CN6" s="10">
        <v>592</v>
      </c>
      <c r="CO6" s="11">
        <v>592</v>
      </c>
      <c r="CP6" s="8">
        <v>5262</v>
      </c>
      <c r="CQ6" s="12">
        <v>5262</v>
      </c>
      <c r="CR6" s="10">
        <v>5208</v>
      </c>
      <c r="CS6" s="11">
        <v>5208</v>
      </c>
      <c r="CT6" s="8">
        <v>661</v>
      </c>
      <c r="CU6" s="12">
        <v>661</v>
      </c>
      <c r="CV6" s="10">
        <v>96</v>
      </c>
      <c r="CW6" s="11">
        <v>96</v>
      </c>
      <c r="CX6" s="8">
        <v>4523</v>
      </c>
      <c r="CY6" s="12">
        <v>4523</v>
      </c>
      <c r="CZ6" s="10">
        <v>11239</v>
      </c>
      <c r="DA6" s="11">
        <v>11239</v>
      </c>
      <c r="DB6" s="8">
        <v>2547</v>
      </c>
      <c r="DC6" s="12">
        <v>2547</v>
      </c>
      <c r="DD6" s="10">
        <v>877</v>
      </c>
      <c r="DE6" s="11">
        <v>877</v>
      </c>
      <c r="DF6" s="8">
        <v>680</v>
      </c>
      <c r="DG6" s="12">
        <v>680</v>
      </c>
      <c r="DH6" s="10">
        <v>295</v>
      </c>
      <c r="DI6" s="11">
        <v>295</v>
      </c>
      <c r="DJ6" s="8">
        <v>2035</v>
      </c>
      <c r="DK6" s="12">
        <v>2035</v>
      </c>
      <c r="DL6" s="10">
        <v>1866</v>
      </c>
      <c r="DM6" s="11">
        <v>1866</v>
      </c>
      <c r="DN6" s="8">
        <v>874</v>
      </c>
      <c r="DO6" s="12">
        <v>874</v>
      </c>
      <c r="DP6" s="10">
        <v>3196</v>
      </c>
      <c r="DQ6" s="11">
        <v>3196</v>
      </c>
      <c r="DR6" s="8">
        <v>2573</v>
      </c>
      <c r="DS6" s="12">
        <v>2573</v>
      </c>
      <c r="DT6" s="10">
        <v>535</v>
      </c>
      <c r="DU6" s="11">
        <v>535</v>
      </c>
      <c r="DV6" s="8">
        <v>577</v>
      </c>
      <c r="DW6" s="12">
        <v>577</v>
      </c>
      <c r="DX6" s="10">
        <v>1280</v>
      </c>
      <c r="DY6" s="11">
        <v>1280</v>
      </c>
      <c r="DZ6" s="8">
        <v>708</v>
      </c>
      <c r="EA6" s="12">
        <v>708</v>
      </c>
    </row>
    <row r="7" spans="1:131" x14ac:dyDescent="0.35">
      <c r="B7" s="27"/>
      <c r="C7" s="27"/>
      <c r="D7" s="28"/>
      <c r="E7" s="28"/>
      <c r="F7" s="27"/>
      <c r="G7" s="27"/>
      <c r="H7" s="28"/>
      <c r="I7" s="28"/>
      <c r="J7" s="27"/>
      <c r="K7" s="27"/>
      <c r="L7" s="28"/>
      <c r="M7" s="28"/>
      <c r="N7" s="27"/>
      <c r="O7" s="27"/>
      <c r="P7" s="28"/>
      <c r="Q7" s="28"/>
      <c r="R7" s="27"/>
      <c r="S7" s="27"/>
      <c r="T7" s="28"/>
      <c r="U7" s="28"/>
      <c r="V7" s="27"/>
      <c r="W7" s="27"/>
      <c r="X7" s="28"/>
      <c r="Y7" s="28"/>
      <c r="Z7" s="27"/>
      <c r="AA7" s="27"/>
      <c r="AB7" s="28"/>
      <c r="AC7" s="28"/>
      <c r="AD7" s="27"/>
      <c r="AE7" s="27"/>
      <c r="AF7" s="28"/>
      <c r="AG7" s="28"/>
      <c r="AH7" s="27"/>
      <c r="AI7" s="27"/>
      <c r="AJ7" s="28"/>
      <c r="AK7" s="28"/>
      <c r="AL7" s="27"/>
      <c r="AM7" s="27"/>
      <c r="AN7" s="28"/>
      <c r="AO7" s="28"/>
      <c r="AP7" s="27"/>
      <c r="AQ7" s="27"/>
      <c r="AR7" s="28"/>
      <c r="AS7" s="28"/>
      <c r="AT7" s="27"/>
      <c r="AU7" s="27"/>
      <c r="AV7" s="28"/>
      <c r="AW7" s="28"/>
      <c r="AX7" s="27"/>
      <c r="AY7" s="27"/>
      <c r="AZ7" s="28"/>
      <c r="BA7" s="28"/>
      <c r="BB7" s="27"/>
      <c r="BC7" s="27"/>
      <c r="BD7" s="28"/>
      <c r="BE7" s="28"/>
      <c r="BF7" s="27"/>
      <c r="BG7" s="27"/>
      <c r="BH7" s="28"/>
      <c r="BI7" s="28"/>
      <c r="BJ7" s="27"/>
      <c r="BK7" s="27"/>
      <c r="BL7" s="28"/>
      <c r="BM7" s="28"/>
      <c r="BN7" s="27"/>
      <c r="BO7" s="27"/>
      <c r="BP7" s="28"/>
      <c r="BQ7" s="28"/>
      <c r="BR7" s="27"/>
      <c r="BS7" s="27"/>
      <c r="BT7" s="28"/>
      <c r="BU7" s="28"/>
      <c r="BV7" s="27"/>
      <c r="BW7" s="27"/>
      <c r="BX7" s="28"/>
      <c r="BY7" s="28"/>
      <c r="BZ7" s="27"/>
      <c r="CA7" s="27"/>
      <c r="CB7" s="28"/>
      <c r="CC7" s="28"/>
      <c r="CD7" s="27"/>
      <c r="CE7" s="27"/>
      <c r="CF7" s="28"/>
      <c r="CG7" s="28"/>
      <c r="CH7" s="27"/>
      <c r="CI7" s="27"/>
      <c r="CJ7" s="28"/>
      <c r="CK7" s="28"/>
      <c r="CL7" s="27"/>
      <c r="CM7" s="27"/>
      <c r="CN7" s="28"/>
      <c r="CO7" s="28"/>
      <c r="CP7" s="27"/>
      <c r="CQ7" s="27"/>
      <c r="CR7" s="28"/>
      <c r="CS7" s="28"/>
      <c r="CT7" s="27"/>
      <c r="CU7" s="27"/>
      <c r="CV7" s="28"/>
      <c r="CW7" s="28"/>
      <c r="CX7" s="27"/>
      <c r="CY7" s="27"/>
      <c r="CZ7" s="28"/>
      <c r="DA7" s="28"/>
      <c r="DB7" s="27"/>
      <c r="DC7" s="27"/>
      <c r="DD7" s="28"/>
      <c r="DE7" s="28"/>
      <c r="DF7" s="27"/>
      <c r="DG7" s="27"/>
      <c r="DH7" s="28"/>
      <c r="DI7" s="28"/>
      <c r="DJ7" s="27"/>
      <c r="DK7" s="27"/>
      <c r="DL7" s="28"/>
      <c r="DM7" s="28"/>
      <c r="DN7" s="27"/>
      <c r="DO7" s="27"/>
      <c r="DP7" s="28"/>
      <c r="DQ7" s="28"/>
      <c r="DR7" s="27"/>
      <c r="DS7" s="27"/>
      <c r="DT7" s="28"/>
      <c r="DU7" s="28"/>
      <c r="DV7" s="27"/>
      <c r="DW7" s="27"/>
      <c r="DX7" s="28"/>
      <c r="DY7" s="28"/>
      <c r="DZ7" s="27"/>
      <c r="EA7" s="27"/>
    </row>
    <row r="8" spans="1:131" x14ac:dyDescent="0.35">
      <c r="B8" s="13" t="s">
        <v>104</v>
      </c>
      <c r="C8" s="13" t="s">
        <v>105</v>
      </c>
      <c r="D8" s="14" t="s">
        <v>104</v>
      </c>
      <c r="E8" s="14" t="s">
        <v>105</v>
      </c>
      <c r="F8" s="13" t="s">
        <v>104</v>
      </c>
      <c r="G8" s="13" t="s">
        <v>105</v>
      </c>
      <c r="H8" s="14" t="s">
        <v>104</v>
      </c>
      <c r="I8" s="14" t="s">
        <v>105</v>
      </c>
      <c r="J8" s="13" t="s">
        <v>104</v>
      </c>
      <c r="K8" s="13" t="s">
        <v>105</v>
      </c>
      <c r="L8" s="14" t="s">
        <v>104</v>
      </c>
      <c r="M8" s="14" t="s">
        <v>105</v>
      </c>
      <c r="N8" s="13" t="s">
        <v>104</v>
      </c>
      <c r="O8" s="13" t="s">
        <v>105</v>
      </c>
      <c r="P8" s="14" t="s">
        <v>104</v>
      </c>
      <c r="Q8" s="14" t="s">
        <v>105</v>
      </c>
      <c r="R8" s="13" t="s">
        <v>104</v>
      </c>
      <c r="S8" s="13" t="s">
        <v>105</v>
      </c>
      <c r="T8" s="14" t="s">
        <v>104</v>
      </c>
      <c r="U8" s="14" t="s">
        <v>105</v>
      </c>
      <c r="V8" s="13" t="s">
        <v>104</v>
      </c>
      <c r="W8" s="13" t="s">
        <v>105</v>
      </c>
      <c r="X8" s="14" t="s">
        <v>104</v>
      </c>
      <c r="Y8" s="14" t="s">
        <v>105</v>
      </c>
      <c r="Z8" s="13" t="s">
        <v>104</v>
      </c>
      <c r="AA8" s="13" t="s">
        <v>105</v>
      </c>
      <c r="AB8" s="14" t="s">
        <v>104</v>
      </c>
      <c r="AC8" s="14" t="s">
        <v>105</v>
      </c>
      <c r="AD8" s="13" t="s">
        <v>104</v>
      </c>
      <c r="AE8" s="13" t="s">
        <v>105</v>
      </c>
      <c r="AF8" s="14" t="s">
        <v>104</v>
      </c>
      <c r="AG8" s="14" t="s">
        <v>105</v>
      </c>
      <c r="AH8" s="13" t="s">
        <v>104</v>
      </c>
      <c r="AI8" s="13" t="s">
        <v>105</v>
      </c>
      <c r="AJ8" s="14" t="s">
        <v>104</v>
      </c>
      <c r="AK8" s="14" t="s">
        <v>105</v>
      </c>
      <c r="AL8" s="13" t="s">
        <v>104</v>
      </c>
      <c r="AM8" s="13" t="s">
        <v>105</v>
      </c>
      <c r="AN8" s="14"/>
      <c r="AO8" s="14"/>
      <c r="AP8" s="13" t="s">
        <v>104</v>
      </c>
      <c r="AQ8" s="13" t="s">
        <v>105</v>
      </c>
      <c r="AR8" s="14" t="s">
        <v>104</v>
      </c>
      <c r="AS8" s="14" t="s">
        <v>105</v>
      </c>
      <c r="AT8" s="13" t="s">
        <v>104</v>
      </c>
      <c r="AU8" s="13" t="s">
        <v>105</v>
      </c>
      <c r="AV8" s="14" t="s">
        <v>104</v>
      </c>
      <c r="AW8" s="14" t="s">
        <v>105</v>
      </c>
      <c r="AX8" s="13" t="s">
        <v>104</v>
      </c>
      <c r="AY8" s="13" t="s">
        <v>105</v>
      </c>
      <c r="AZ8" s="14" t="s">
        <v>104</v>
      </c>
      <c r="BA8" s="14" t="s">
        <v>105</v>
      </c>
      <c r="BB8" s="13" t="s">
        <v>104</v>
      </c>
      <c r="BC8" s="13" t="s">
        <v>105</v>
      </c>
      <c r="BD8" s="14" t="s">
        <v>104</v>
      </c>
      <c r="BE8" s="14" t="s">
        <v>105</v>
      </c>
      <c r="BF8" s="13" t="s">
        <v>104</v>
      </c>
      <c r="BG8" s="13" t="s">
        <v>105</v>
      </c>
      <c r="BH8" s="14" t="s">
        <v>104</v>
      </c>
      <c r="BI8" s="14" t="s">
        <v>105</v>
      </c>
      <c r="BJ8" s="13" t="s">
        <v>104</v>
      </c>
      <c r="BK8" s="13" t="s">
        <v>105</v>
      </c>
      <c r="BL8" s="14" t="s">
        <v>104</v>
      </c>
      <c r="BM8" s="14" t="s">
        <v>105</v>
      </c>
      <c r="BN8" s="13" t="s">
        <v>104</v>
      </c>
      <c r="BO8" s="13" t="s">
        <v>105</v>
      </c>
      <c r="BP8" s="14"/>
      <c r="BQ8" s="14"/>
      <c r="BR8" s="13"/>
      <c r="BS8" s="13"/>
      <c r="BT8" s="14" t="s">
        <v>104</v>
      </c>
      <c r="BU8" s="14" t="s">
        <v>105</v>
      </c>
      <c r="BV8" s="13" t="s">
        <v>104</v>
      </c>
      <c r="BW8" s="13" t="s">
        <v>105</v>
      </c>
      <c r="BX8" s="14" t="s">
        <v>104</v>
      </c>
      <c r="BY8" s="14" t="s">
        <v>105</v>
      </c>
      <c r="BZ8" s="13" t="s">
        <v>104</v>
      </c>
      <c r="CA8" s="13" t="s">
        <v>105</v>
      </c>
      <c r="CB8" s="14" t="s">
        <v>104</v>
      </c>
      <c r="CC8" s="14" t="s">
        <v>105</v>
      </c>
      <c r="CD8" s="13" t="s">
        <v>104</v>
      </c>
      <c r="CE8" s="13" t="s">
        <v>105</v>
      </c>
      <c r="CF8" s="14" t="s">
        <v>104</v>
      </c>
      <c r="CG8" s="14" t="s">
        <v>105</v>
      </c>
      <c r="CH8" s="13" t="s">
        <v>104</v>
      </c>
      <c r="CI8" s="13" t="s">
        <v>105</v>
      </c>
      <c r="CJ8" s="14" t="s">
        <v>104</v>
      </c>
      <c r="CK8" s="14" t="s">
        <v>105</v>
      </c>
      <c r="CL8" s="13"/>
      <c r="CM8" s="13"/>
      <c r="CN8" s="14"/>
      <c r="CO8" s="14"/>
      <c r="CP8" s="13" t="s">
        <v>104</v>
      </c>
      <c r="CQ8" s="13" t="s">
        <v>105</v>
      </c>
      <c r="CR8" s="14" t="s">
        <v>104</v>
      </c>
      <c r="CS8" s="14" t="s">
        <v>105</v>
      </c>
      <c r="CT8" s="13" t="s">
        <v>104</v>
      </c>
      <c r="CU8" s="13" t="s">
        <v>105</v>
      </c>
      <c r="CV8" s="14" t="s">
        <v>104</v>
      </c>
      <c r="CW8" s="14" t="s">
        <v>105</v>
      </c>
      <c r="CX8" s="13" t="s">
        <v>104</v>
      </c>
      <c r="CY8" s="13" t="s">
        <v>105</v>
      </c>
      <c r="CZ8" s="14" t="s">
        <v>104</v>
      </c>
      <c r="DA8" s="14" t="s">
        <v>105</v>
      </c>
      <c r="DB8" s="13" t="s">
        <v>104</v>
      </c>
      <c r="DC8" s="13" t="s">
        <v>105</v>
      </c>
      <c r="DD8" s="14" t="s">
        <v>104</v>
      </c>
      <c r="DE8" s="14" t="s">
        <v>105</v>
      </c>
      <c r="DF8" s="13" t="s">
        <v>104</v>
      </c>
      <c r="DG8" s="13" t="s">
        <v>105</v>
      </c>
      <c r="DH8" s="14" t="s">
        <v>104</v>
      </c>
      <c r="DI8" s="14" t="s">
        <v>105</v>
      </c>
      <c r="DJ8" s="13" t="s">
        <v>104</v>
      </c>
      <c r="DK8" s="13" t="s">
        <v>105</v>
      </c>
      <c r="DL8" s="14" t="s">
        <v>104</v>
      </c>
      <c r="DM8" s="14" t="s">
        <v>105</v>
      </c>
      <c r="DN8" s="13" t="s">
        <v>104</v>
      </c>
      <c r="DO8" s="13" t="s">
        <v>105</v>
      </c>
      <c r="DP8" s="14" t="s">
        <v>104</v>
      </c>
      <c r="DQ8" s="14" t="s">
        <v>105</v>
      </c>
      <c r="DR8" s="13" t="s">
        <v>104</v>
      </c>
      <c r="DS8" s="13" t="s">
        <v>105</v>
      </c>
      <c r="DT8" s="14" t="s">
        <v>104</v>
      </c>
      <c r="DU8" s="14" t="s">
        <v>105</v>
      </c>
      <c r="DV8" s="13" t="s">
        <v>104</v>
      </c>
      <c r="DW8" s="13" t="s">
        <v>105</v>
      </c>
      <c r="DX8" s="14" t="s">
        <v>104</v>
      </c>
      <c r="DY8" s="14" t="s">
        <v>105</v>
      </c>
      <c r="DZ8" s="13" t="s">
        <v>104</v>
      </c>
      <c r="EA8" s="13" t="s">
        <v>105</v>
      </c>
    </row>
    <row r="9" spans="1:131" x14ac:dyDescent="0.35">
      <c r="D9" s="22"/>
      <c r="E9" s="22"/>
      <c r="H9" s="22"/>
      <c r="I9" s="22"/>
      <c r="L9" s="22"/>
      <c r="M9" s="22"/>
      <c r="P9" s="22"/>
      <c r="Q9" s="22"/>
      <c r="T9" s="22"/>
      <c r="U9" s="22"/>
      <c r="X9" s="22"/>
      <c r="Y9" s="22"/>
      <c r="AB9" s="22"/>
      <c r="AC9" s="22"/>
      <c r="AF9" s="22"/>
      <c r="AG9" s="22"/>
      <c r="AJ9" s="22"/>
      <c r="AK9" s="22"/>
      <c r="AN9" s="22"/>
      <c r="AO9" s="22"/>
      <c r="AR9" s="22"/>
      <c r="AS9" s="22"/>
      <c r="AV9" s="22"/>
      <c r="AW9" s="22"/>
      <c r="AZ9" s="22"/>
      <c r="BA9" s="22"/>
      <c r="BD9" s="22"/>
      <c r="BE9" s="22"/>
      <c r="BH9" s="22"/>
      <c r="BI9" s="22"/>
      <c r="BL9" s="22"/>
      <c r="BM9" s="22"/>
      <c r="BP9" s="22"/>
      <c r="BQ9" s="22"/>
      <c r="BT9" s="22"/>
      <c r="BU9" s="22"/>
      <c r="BX9" s="22"/>
      <c r="BY9" s="22"/>
      <c r="CB9" s="22"/>
      <c r="CC9" s="22"/>
      <c r="CF9" s="22"/>
      <c r="CG9" s="22"/>
      <c r="CJ9" s="22"/>
      <c r="CK9" s="22"/>
      <c r="CN9" s="22"/>
      <c r="CO9" s="22"/>
      <c r="CR9" s="22"/>
      <c r="CS9" s="22"/>
      <c r="CV9" s="22"/>
      <c r="CW9" s="22"/>
      <c r="CZ9" s="22"/>
      <c r="DA9" s="22"/>
      <c r="DD9" s="22"/>
      <c r="DE9" s="22"/>
      <c r="DH9" s="22"/>
      <c r="DI9" s="22"/>
      <c r="DL9" s="22"/>
      <c r="DM9" s="22"/>
      <c r="DP9" s="22"/>
      <c r="DQ9" s="22"/>
      <c r="DT9" s="22"/>
      <c r="DU9" s="22"/>
      <c r="DX9" s="22"/>
      <c r="DY9" s="22"/>
    </row>
    <row r="10" spans="1:131" x14ac:dyDescent="0.35">
      <c r="A10" s="1" t="s">
        <v>19</v>
      </c>
      <c r="D10" s="22"/>
      <c r="E10" s="22"/>
      <c r="H10" s="22"/>
      <c r="I10" s="22"/>
      <c r="L10" s="22"/>
      <c r="M10" s="22"/>
      <c r="P10" s="22"/>
      <c r="Q10" s="22"/>
      <c r="T10" s="22"/>
      <c r="U10" s="22"/>
      <c r="X10" s="22"/>
      <c r="Y10" s="22"/>
      <c r="AB10" s="22"/>
      <c r="AC10" s="22"/>
      <c r="AF10" s="22"/>
      <c r="AG10" s="22"/>
      <c r="AJ10" s="22"/>
      <c r="AK10" s="22"/>
      <c r="AN10" s="22"/>
      <c r="AO10" s="22"/>
      <c r="AR10" s="22"/>
      <c r="AS10" s="22"/>
      <c r="AV10" s="22"/>
      <c r="AW10" s="22"/>
      <c r="AZ10" s="22"/>
      <c r="BA10" s="22"/>
      <c r="BD10" s="22"/>
      <c r="BE10" s="22"/>
      <c r="BH10" s="22"/>
      <c r="BI10" s="22"/>
      <c r="BL10" s="22"/>
      <c r="BM10" s="22"/>
      <c r="BP10" s="22"/>
      <c r="BQ10" s="22"/>
      <c r="BT10" s="22"/>
      <c r="BU10" s="22"/>
      <c r="BX10" s="22"/>
      <c r="BY10" s="22"/>
      <c r="CB10" s="22"/>
      <c r="CC10" s="22"/>
      <c r="CF10" s="22"/>
      <c r="CG10" s="22"/>
      <c r="CJ10" s="22"/>
      <c r="CK10" s="22"/>
      <c r="CN10" s="22"/>
      <c r="CO10" s="22"/>
      <c r="CR10" s="22"/>
      <c r="CS10" s="22"/>
      <c r="CV10" s="22"/>
      <c r="CW10" s="22"/>
      <c r="CZ10" s="22"/>
      <c r="DA10" s="22"/>
      <c r="DD10" s="22"/>
      <c r="DE10" s="22"/>
      <c r="DH10" s="22"/>
      <c r="DI10" s="22"/>
      <c r="DL10" s="22"/>
      <c r="DM10" s="22"/>
      <c r="DP10" s="22"/>
      <c r="DQ10" s="22"/>
      <c r="DT10" s="22"/>
      <c r="DU10" s="22"/>
      <c r="DX10" s="22"/>
      <c r="DY10" s="22"/>
    </row>
    <row r="11" spans="1:131" x14ac:dyDescent="0.35">
      <c r="A11" s="2" t="s">
        <v>20</v>
      </c>
      <c r="B11" s="15">
        <v>316885884</v>
      </c>
      <c r="C11" s="15">
        <v>315490842.10000002</v>
      </c>
      <c r="D11" s="23">
        <v>118591219.00000001</v>
      </c>
      <c r="E11" s="23">
        <v>117882990.60000001</v>
      </c>
      <c r="F11" s="15">
        <v>33273324</v>
      </c>
      <c r="G11" s="15">
        <v>33175477</v>
      </c>
      <c r="H11" s="23">
        <v>4020199</v>
      </c>
      <c r="I11" s="23">
        <v>4016355</v>
      </c>
      <c r="J11" s="15">
        <v>16069343</v>
      </c>
      <c r="K11" s="15">
        <v>16034841</v>
      </c>
      <c r="L11" s="23">
        <v>25246647</v>
      </c>
      <c r="M11" s="23">
        <v>25160100</v>
      </c>
      <c r="N11" s="15">
        <v>10383599</v>
      </c>
      <c r="O11" s="15">
        <v>10366292</v>
      </c>
      <c r="P11" s="23">
        <v>255037.3</v>
      </c>
      <c r="Q11" s="23">
        <v>255037.3</v>
      </c>
      <c r="R11" s="15">
        <v>15214096</v>
      </c>
      <c r="S11" s="15">
        <v>15152675</v>
      </c>
      <c r="T11" s="23">
        <v>3009669</v>
      </c>
      <c r="U11" s="23">
        <v>3006054</v>
      </c>
      <c r="V11" s="15">
        <v>1030067</v>
      </c>
      <c r="W11" s="15">
        <v>1030067</v>
      </c>
      <c r="X11" s="23">
        <v>3269994</v>
      </c>
      <c r="Y11" s="23">
        <v>3262570</v>
      </c>
      <c r="Z11" s="15">
        <v>6079564.2999999998</v>
      </c>
      <c r="AA11" s="15">
        <v>6064981.4000000004</v>
      </c>
      <c r="AB11" s="23">
        <v>102566</v>
      </c>
      <c r="AC11" s="23">
        <v>102290</v>
      </c>
      <c r="AD11" s="15">
        <v>1135572.7</v>
      </c>
      <c r="AE11" s="15">
        <v>1135344.8</v>
      </c>
      <c r="AF11" s="23">
        <v>3091133</v>
      </c>
      <c r="AG11" s="23">
        <v>3066195</v>
      </c>
      <c r="AH11" s="15">
        <v>757255</v>
      </c>
      <c r="AI11" s="15">
        <v>757255</v>
      </c>
      <c r="AJ11" s="23">
        <v>84084</v>
      </c>
      <c r="AK11" s="23">
        <v>84084</v>
      </c>
      <c r="AL11" s="15">
        <v>1610609</v>
      </c>
      <c r="AM11" s="15">
        <v>1610609</v>
      </c>
      <c r="AN11" s="23">
        <v>989296</v>
      </c>
      <c r="AO11" s="23">
        <v>984018</v>
      </c>
      <c r="AP11" s="15">
        <v>452386</v>
      </c>
      <c r="AQ11" s="15">
        <v>447599</v>
      </c>
      <c r="AR11" s="23">
        <v>816000</v>
      </c>
      <c r="AS11" s="23">
        <v>816000</v>
      </c>
      <c r="AT11" s="15">
        <v>3093652</v>
      </c>
      <c r="AU11" s="15">
        <v>3057994</v>
      </c>
      <c r="AV11" s="23">
        <v>175589</v>
      </c>
      <c r="AW11" s="23">
        <v>173563</v>
      </c>
      <c r="AX11" s="15">
        <v>221493</v>
      </c>
      <c r="AY11" s="15">
        <v>220862</v>
      </c>
      <c r="AZ11" s="23">
        <v>891690</v>
      </c>
      <c r="BA11" s="23">
        <v>887288</v>
      </c>
      <c r="BB11" s="15"/>
      <c r="BC11" s="15"/>
      <c r="BD11" s="23">
        <v>42567</v>
      </c>
      <c r="BE11" s="23">
        <v>42567</v>
      </c>
      <c r="BF11" s="15">
        <v>88666</v>
      </c>
      <c r="BG11" s="15">
        <v>87993</v>
      </c>
      <c r="BH11" s="23">
        <v>325068</v>
      </c>
      <c r="BI11" s="23">
        <v>323749</v>
      </c>
      <c r="BJ11" s="15">
        <v>841877</v>
      </c>
      <c r="BK11" s="15">
        <v>829412</v>
      </c>
      <c r="BL11" s="23">
        <v>377118</v>
      </c>
      <c r="BM11" s="23">
        <v>370906</v>
      </c>
      <c r="BN11" s="15">
        <v>49474</v>
      </c>
      <c r="BO11" s="15">
        <v>49474</v>
      </c>
      <c r="BP11" s="23"/>
      <c r="BQ11" s="23"/>
      <c r="BR11" s="15">
        <v>3523615</v>
      </c>
      <c r="BS11" s="15">
        <v>3508820</v>
      </c>
      <c r="BT11" s="23">
        <v>16170724</v>
      </c>
      <c r="BU11" s="23">
        <v>16104043</v>
      </c>
      <c r="BV11" s="15">
        <v>2678078</v>
      </c>
      <c r="BW11" s="15">
        <v>2665935</v>
      </c>
      <c r="BX11" s="23">
        <v>1679710</v>
      </c>
      <c r="BY11" s="23">
        <v>1670607</v>
      </c>
      <c r="BZ11" s="15">
        <v>1512625</v>
      </c>
      <c r="CA11" s="15">
        <v>1506084</v>
      </c>
      <c r="CB11" s="23">
        <v>828004</v>
      </c>
      <c r="CC11" s="23">
        <v>826986</v>
      </c>
      <c r="CD11" s="15">
        <v>545311</v>
      </c>
      <c r="CE11" s="15">
        <v>545311</v>
      </c>
      <c r="CF11" s="23">
        <v>358118</v>
      </c>
      <c r="CG11" s="23">
        <v>357402</v>
      </c>
      <c r="CH11" s="15">
        <v>306131</v>
      </c>
      <c r="CI11" s="15">
        <v>303805</v>
      </c>
      <c r="CJ11" s="23">
        <v>39944.199999999997</v>
      </c>
      <c r="CK11" s="23">
        <v>39944.199999999997</v>
      </c>
      <c r="CL11" s="15"/>
      <c r="CM11" s="15"/>
      <c r="CN11" s="23">
        <v>442697</v>
      </c>
      <c r="CO11" s="23">
        <v>442278</v>
      </c>
      <c r="CP11" s="15">
        <v>5165726</v>
      </c>
      <c r="CQ11" s="15">
        <v>5153282</v>
      </c>
      <c r="CR11" s="23">
        <v>4018455</v>
      </c>
      <c r="CS11" s="23">
        <v>3971854</v>
      </c>
      <c r="CT11" s="15">
        <v>551835</v>
      </c>
      <c r="CU11" s="15">
        <v>549554</v>
      </c>
      <c r="CV11" s="23">
        <v>220046</v>
      </c>
      <c r="CW11" s="23">
        <v>220046</v>
      </c>
      <c r="CX11" s="15">
        <v>3838033.5</v>
      </c>
      <c r="CY11" s="15">
        <v>3824534.8000000003</v>
      </c>
      <c r="CZ11" s="23">
        <v>8248809</v>
      </c>
      <c r="DA11" s="23">
        <v>8221903</v>
      </c>
      <c r="DB11" s="15">
        <v>2038442</v>
      </c>
      <c r="DC11" s="15">
        <v>2031710</v>
      </c>
      <c r="DD11" s="23">
        <v>688284</v>
      </c>
      <c r="DE11" s="23">
        <v>682959</v>
      </c>
      <c r="DF11" s="15">
        <v>482619</v>
      </c>
      <c r="DG11" s="15">
        <v>480828</v>
      </c>
      <c r="DH11" s="23">
        <v>333193</v>
      </c>
      <c r="DI11" s="23">
        <v>333193</v>
      </c>
      <c r="DJ11" s="15">
        <v>1485879</v>
      </c>
      <c r="DK11" s="15">
        <v>1481830</v>
      </c>
      <c r="DL11" s="23">
        <v>1590979</v>
      </c>
      <c r="DM11" s="23">
        <v>1588450</v>
      </c>
      <c r="DN11" s="15">
        <v>686851</v>
      </c>
      <c r="DO11" s="15">
        <v>681755</v>
      </c>
      <c r="DP11" s="23">
        <v>2376000</v>
      </c>
      <c r="DQ11" s="23">
        <v>2371344</v>
      </c>
      <c r="DR11" s="15">
        <v>2142420</v>
      </c>
      <c r="DS11" s="15">
        <v>2133593</v>
      </c>
      <c r="DT11" s="23">
        <v>931704</v>
      </c>
      <c r="DU11" s="23">
        <v>930595</v>
      </c>
      <c r="DV11" s="15">
        <v>700582</v>
      </c>
      <c r="DW11" s="15">
        <v>699952</v>
      </c>
      <c r="DX11" s="23">
        <v>1192000</v>
      </c>
      <c r="DY11" s="23">
        <v>1187431</v>
      </c>
      <c r="DZ11" s="15">
        <v>520215</v>
      </c>
      <c r="EA11" s="15">
        <v>520170</v>
      </c>
    </row>
    <row r="12" spans="1:131" x14ac:dyDescent="0.35">
      <c r="A12" s="2" t="s">
        <v>21</v>
      </c>
      <c r="B12" s="15">
        <v>60024326.399999999</v>
      </c>
      <c r="C12" s="15">
        <v>60060222.399999999</v>
      </c>
      <c r="D12" s="23">
        <v>10608300.5</v>
      </c>
      <c r="E12" s="23">
        <v>10608300.5</v>
      </c>
      <c r="F12" s="15">
        <v>2180298</v>
      </c>
      <c r="G12" s="15">
        <v>2180298</v>
      </c>
      <c r="H12" s="23">
        <v>440240</v>
      </c>
      <c r="I12" s="23">
        <v>440240</v>
      </c>
      <c r="J12" s="15">
        <v>1467079</v>
      </c>
      <c r="K12" s="15">
        <v>1467079</v>
      </c>
      <c r="L12" s="23">
        <v>3732893</v>
      </c>
      <c r="M12" s="23">
        <v>3732893</v>
      </c>
      <c r="N12" s="15">
        <v>2749010</v>
      </c>
      <c r="O12" s="15">
        <v>2749010</v>
      </c>
      <c r="P12" s="23">
        <v>12554.4</v>
      </c>
      <c r="Q12" s="23">
        <v>12554.4</v>
      </c>
      <c r="R12" s="15">
        <v>3481079</v>
      </c>
      <c r="S12" s="15">
        <v>3481079</v>
      </c>
      <c r="T12" s="23">
        <v>946351</v>
      </c>
      <c r="U12" s="23">
        <v>946351</v>
      </c>
      <c r="V12" s="15">
        <v>423514</v>
      </c>
      <c r="W12" s="15">
        <v>423514</v>
      </c>
      <c r="X12" s="23">
        <v>1126618</v>
      </c>
      <c r="Y12" s="23">
        <v>1126618</v>
      </c>
      <c r="Z12" s="15">
        <v>1733884.6</v>
      </c>
      <c r="AA12" s="15">
        <v>1733884.6</v>
      </c>
      <c r="AB12" s="23">
        <v>181</v>
      </c>
      <c r="AC12" s="23">
        <v>181</v>
      </c>
      <c r="AD12" s="15">
        <v>25855.9</v>
      </c>
      <c r="AE12" s="15">
        <v>25855.9</v>
      </c>
      <c r="AF12" s="23">
        <v>1361936</v>
      </c>
      <c r="AG12" s="23">
        <v>1361936</v>
      </c>
      <c r="AH12" s="15">
        <v>331763</v>
      </c>
      <c r="AI12" s="15">
        <v>331763</v>
      </c>
      <c r="AJ12" s="23">
        <v>74125</v>
      </c>
      <c r="AK12" s="23">
        <v>74125</v>
      </c>
      <c r="AL12" s="15">
        <v>656716</v>
      </c>
      <c r="AM12" s="15">
        <v>656716</v>
      </c>
      <c r="AN12" s="23">
        <v>601761</v>
      </c>
      <c r="AO12" s="23">
        <v>601761</v>
      </c>
      <c r="AP12" s="15">
        <v>349847</v>
      </c>
      <c r="AQ12" s="15">
        <v>349847</v>
      </c>
      <c r="AR12" s="23">
        <v>322000</v>
      </c>
      <c r="AS12" s="23">
        <v>322000</v>
      </c>
      <c r="AT12" s="15">
        <v>1405504</v>
      </c>
      <c r="AU12" s="15">
        <v>1430142</v>
      </c>
      <c r="AV12" s="23">
        <v>250489</v>
      </c>
      <c r="AW12" s="23">
        <v>250489</v>
      </c>
      <c r="AX12" s="15">
        <v>115895</v>
      </c>
      <c r="AY12" s="15">
        <v>117377</v>
      </c>
      <c r="AZ12" s="23">
        <v>545305</v>
      </c>
      <c r="BA12" s="23">
        <v>551800</v>
      </c>
      <c r="BB12" s="15"/>
      <c r="BC12" s="15"/>
      <c r="BD12" s="23">
        <v>14662</v>
      </c>
      <c r="BE12" s="23">
        <v>14939</v>
      </c>
      <c r="BF12" s="15">
        <v>39593</v>
      </c>
      <c r="BG12" s="15">
        <v>40229</v>
      </c>
      <c r="BH12" s="23">
        <v>348891</v>
      </c>
      <c r="BI12" s="23">
        <v>351259</v>
      </c>
      <c r="BJ12" s="15">
        <v>540750</v>
      </c>
      <c r="BK12" s="15">
        <v>540750</v>
      </c>
      <c r="BL12" s="23">
        <v>166633</v>
      </c>
      <c r="BM12" s="23">
        <v>166633</v>
      </c>
      <c r="BN12" s="15">
        <v>57003</v>
      </c>
      <c r="BO12" s="15">
        <v>57003</v>
      </c>
      <c r="BP12" s="23"/>
      <c r="BQ12" s="23"/>
      <c r="BR12" s="15">
        <v>2121273</v>
      </c>
      <c r="BS12" s="15">
        <v>2121273</v>
      </c>
      <c r="BT12" s="23">
        <v>4590238</v>
      </c>
      <c r="BU12" s="23">
        <v>4590238</v>
      </c>
      <c r="BV12" s="15">
        <v>877133</v>
      </c>
      <c r="BW12" s="15">
        <v>877133</v>
      </c>
      <c r="BX12" s="23">
        <v>860878</v>
      </c>
      <c r="BY12" s="23">
        <v>860878</v>
      </c>
      <c r="BZ12" s="15">
        <v>769616</v>
      </c>
      <c r="CA12" s="15">
        <v>769616</v>
      </c>
      <c r="CB12" s="23">
        <v>415954</v>
      </c>
      <c r="CC12" s="23">
        <v>415954</v>
      </c>
      <c r="CD12" s="15">
        <v>247805</v>
      </c>
      <c r="CE12" s="15">
        <v>247805</v>
      </c>
      <c r="CF12" s="23">
        <v>241843</v>
      </c>
      <c r="CG12" s="23">
        <v>241843</v>
      </c>
      <c r="CH12" s="15">
        <v>142693</v>
      </c>
      <c r="CI12" s="15">
        <v>142693</v>
      </c>
      <c r="CJ12" s="23">
        <v>13452</v>
      </c>
      <c r="CK12" s="23">
        <v>13452</v>
      </c>
      <c r="CL12" s="15"/>
      <c r="CM12" s="15"/>
      <c r="CN12" s="23">
        <v>390489</v>
      </c>
      <c r="CO12" s="23">
        <v>390489</v>
      </c>
      <c r="CP12" s="15">
        <v>1173865</v>
      </c>
      <c r="CQ12" s="15">
        <v>1173865</v>
      </c>
      <c r="CR12" s="23">
        <v>2186583</v>
      </c>
      <c r="CS12" s="23">
        <v>2186583</v>
      </c>
      <c r="CT12" s="15">
        <v>260681</v>
      </c>
      <c r="CU12" s="15">
        <v>260681</v>
      </c>
      <c r="CV12" s="23"/>
      <c r="CW12" s="23"/>
      <c r="CX12" s="15">
        <v>782203</v>
      </c>
      <c r="CY12" s="15">
        <v>782203</v>
      </c>
      <c r="CZ12" s="23">
        <v>3019002</v>
      </c>
      <c r="DA12" s="23">
        <v>3019002</v>
      </c>
      <c r="DB12" s="15">
        <v>877437</v>
      </c>
      <c r="DC12" s="15">
        <v>877437</v>
      </c>
      <c r="DD12" s="23">
        <v>299942</v>
      </c>
      <c r="DE12" s="23">
        <v>299942</v>
      </c>
      <c r="DF12" s="15">
        <v>293650</v>
      </c>
      <c r="DG12" s="15">
        <v>293650</v>
      </c>
      <c r="DH12" s="23">
        <v>23534</v>
      </c>
      <c r="DI12" s="23">
        <v>23534</v>
      </c>
      <c r="DJ12" s="15">
        <v>750946</v>
      </c>
      <c r="DK12" s="15">
        <v>750946</v>
      </c>
      <c r="DL12" s="23">
        <v>613531</v>
      </c>
      <c r="DM12" s="23">
        <v>613531</v>
      </c>
      <c r="DN12" s="15">
        <v>275228</v>
      </c>
      <c r="DO12" s="15">
        <v>275228</v>
      </c>
      <c r="DP12" s="23">
        <v>760050</v>
      </c>
      <c r="DQ12" s="23">
        <v>760050</v>
      </c>
      <c r="DR12" s="15">
        <v>903899</v>
      </c>
      <c r="DS12" s="15">
        <v>903899</v>
      </c>
      <c r="DT12" s="23">
        <v>42760</v>
      </c>
      <c r="DU12" s="23">
        <v>42760</v>
      </c>
      <c r="DV12" s="15">
        <v>168719</v>
      </c>
      <c r="DW12" s="15">
        <v>168719</v>
      </c>
      <c r="DX12" s="23">
        <v>448496</v>
      </c>
      <c r="DY12" s="23">
        <v>448496</v>
      </c>
      <c r="DZ12" s="15">
        <v>361695</v>
      </c>
      <c r="EA12" s="15">
        <v>361695</v>
      </c>
    </row>
    <row r="13" spans="1:131" x14ac:dyDescent="0.35">
      <c r="A13" s="3" t="s">
        <v>1</v>
      </c>
      <c r="B13" s="17">
        <v>79863133.300000012</v>
      </c>
      <c r="C13" s="17">
        <v>196856961.10000002</v>
      </c>
      <c r="D13" s="24">
        <v>27046674</v>
      </c>
      <c r="E13" s="24">
        <v>94934940.5</v>
      </c>
      <c r="F13" s="17">
        <v>7890974</v>
      </c>
      <c r="G13" s="17">
        <v>10157622</v>
      </c>
      <c r="H13" s="24">
        <v>765974</v>
      </c>
      <c r="I13" s="24">
        <v>1244507</v>
      </c>
      <c r="J13" s="17">
        <v>5585453</v>
      </c>
      <c r="K13" s="17">
        <v>7532052</v>
      </c>
      <c r="L13" s="24">
        <v>9154385</v>
      </c>
      <c r="M13" s="24">
        <v>13732468</v>
      </c>
      <c r="N13" s="17">
        <v>2086061</v>
      </c>
      <c r="O13" s="17">
        <v>3330919</v>
      </c>
      <c r="P13" s="24">
        <v>38191.199999999997</v>
      </c>
      <c r="Q13" s="24">
        <v>156472.1</v>
      </c>
      <c r="R13" s="17">
        <v>2680321</v>
      </c>
      <c r="S13" s="17">
        <v>12702822</v>
      </c>
      <c r="T13" s="24">
        <v>481078</v>
      </c>
      <c r="U13" s="24">
        <v>984385</v>
      </c>
      <c r="V13" s="17">
        <v>148816</v>
      </c>
      <c r="W13" s="17">
        <v>232605</v>
      </c>
      <c r="X13" s="24">
        <v>776536</v>
      </c>
      <c r="Y13" s="24">
        <v>1061550</v>
      </c>
      <c r="Z13" s="17">
        <v>1032618.8</v>
      </c>
      <c r="AA13" s="17">
        <v>2287590.7999999998</v>
      </c>
      <c r="AB13" s="24">
        <v>30509</v>
      </c>
      <c r="AC13" s="24">
        <v>48233</v>
      </c>
      <c r="AD13" s="17">
        <v>85603.9</v>
      </c>
      <c r="AE13" s="17">
        <v>97491</v>
      </c>
      <c r="AF13" s="24">
        <v>740506</v>
      </c>
      <c r="AG13" s="24">
        <v>1624500</v>
      </c>
      <c r="AH13" s="17">
        <v>168745</v>
      </c>
      <c r="AI13" s="17">
        <v>442312</v>
      </c>
      <c r="AJ13" s="24">
        <v>22895</v>
      </c>
      <c r="AK13" s="24">
        <v>25393</v>
      </c>
      <c r="AL13" s="17">
        <v>376756</v>
      </c>
      <c r="AM13" s="17">
        <v>1149564</v>
      </c>
      <c r="AN13" s="24">
        <v>355996</v>
      </c>
      <c r="AO13" s="24">
        <v>684862</v>
      </c>
      <c r="AP13" s="17">
        <v>122897</v>
      </c>
      <c r="AQ13" s="17">
        <v>356231</v>
      </c>
      <c r="AR13" s="24">
        <v>310000</v>
      </c>
      <c r="AS13" s="24">
        <v>493000</v>
      </c>
      <c r="AT13" s="17">
        <v>1420842</v>
      </c>
      <c r="AU13" s="17">
        <v>2346601</v>
      </c>
      <c r="AV13" s="24">
        <v>173823</v>
      </c>
      <c r="AW13" s="24">
        <v>410192</v>
      </c>
      <c r="AX13" s="17">
        <v>45294</v>
      </c>
      <c r="AY13" s="17">
        <v>120354</v>
      </c>
      <c r="AZ13" s="24">
        <v>207906</v>
      </c>
      <c r="BA13" s="24">
        <v>702744</v>
      </c>
      <c r="BB13" s="17"/>
      <c r="BC13" s="17"/>
      <c r="BD13" s="24">
        <v>17559</v>
      </c>
      <c r="BE13" s="24">
        <v>27058</v>
      </c>
      <c r="BF13" s="17">
        <v>33036</v>
      </c>
      <c r="BG13" s="17">
        <v>64234</v>
      </c>
      <c r="BH13" s="24">
        <v>150501</v>
      </c>
      <c r="BI13" s="24">
        <v>203377</v>
      </c>
      <c r="BJ13" s="17">
        <v>230869</v>
      </c>
      <c r="BK13" s="17">
        <v>488826</v>
      </c>
      <c r="BL13" s="24">
        <v>123639</v>
      </c>
      <c r="BM13" s="24">
        <v>254596</v>
      </c>
      <c r="BN13" s="17">
        <v>8530</v>
      </c>
      <c r="BO13" s="17">
        <v>11166</v>
      </c>
      <c r="BP13" s="24"/>
      <c r="BQ13" s="24"/>
      <c r="BR13" s="17">
        <v>921882</v>
      </c>
      <c r="BS13" s="17">
        <v>2345765</v>
      </c>
      <c r="BT13" s="24">
        <v>3945702</v>
      </c>
      <c r="BU13" s="24">
        <v>9784858</v>
      </c>
      <c r="BV13" s="17">
        <v>1274858</v>
      </c>
      <c r="BW13" s="17">
        <v>2758510</v>
      </c>
      <c r="BX13" s="24">
        <v>344053</v>
      </c>
      <c r="BY13" s="24">
        <v>1306975</v>
      </c>
      <c r="BZ13" s="17">
        <v>307690</v>
      </c>
      <c r="CA13" s="17">
        <v>694705</v>
      </c>
      <c r="CB13" s="24">
        <v>143663</v>
      </c>
      <c r="CC13" s="24">
        <v>156892</v>
      </c>
      <c r="CD13" s="17">
        <v>197709</v>
      </c>
      <c r="CE13" s="17">
        <v>295130</v>
      </c>
      <c r="CF13" s="24">
        <v>44998</v>
      </c>
      <c r="CG13" s="24">
        <v>50498</v>
      </c>
      <c r="CH13" s="17">
        <v>66127</v>
      </c>
      <c r="CI13" s="17">
        <v>269740</v>
      </c>
      <c r="CJ13" s="24">
        <v>159.4</v>
      </c>
      <c r="CK13" s="24">
        <v>159.4</v>
      </c>
      <c r="CL13" s="17"/>
      <c r="CM13" s="17"/>
      <c r="CN13" s="24">
        <v>158695</v>
      </c>
      <c r="CO13" s="24">
        <v>438644</v>
      </c>
      <c r="CP13" s="17">
        <v>1220843</v>
      </c>
      <c r="CQ13" s="17">
        <v>3116341</v>
      </c>
      <c r="CR13" s="24">
        <v>1099191</v>
      </c>
      <c r="CS13" s="24">
        <v>2408571</v>
      </c>
      <c r="CT13" s="17">
        <v>155565</v>
      </c>
      <c r="CU13" s="17">
        <v>621892</v>
      </c>
      <c r="CV13" s="24">
        <v>15548</v>
      </c>
      <c r="CW13" s="24">
        <v>32320</v>
      </c>
      <c r="CX13" s="17">
        <v>626645</v>
      </c>
      <c r="CY13" s="17">
        <v>3406336.3</v>
      </c>
      <c r="CZ13" s="24">
        <v>2295273</v>
      </c>
      <c r="DA13" s="24">
        <v>4045110</v>
      </c>
      <c r="DB13" s="17">
        <v>280712</v>
      </c>
      <c r="DC13" s="17">
        <v>579571</v>
      </c>
      <c r="DD13" s="24">
        <v>156363</v>
      </c>
      <c r="DE13" s="24">
        <v>219537</v>
      </c>
      <c r="DF13" s="17">
        <v>166527</v>
      </c>
      <c r="DG13" s="17">
        <v>186282</v>
      </c>
      <c r="DH13" s="24">
        <v>95911</v>
      </c>
      <c r="DI13" s="24">
        <v>123286</v>
      </c>
      <c r="DJ13" s="17">
        <v>502188</v>
      </c>
      <c r="DK13" s="17">
        <v>707058</v>
      </c>
      <c r="DL13" s="24">
        <v>602220</v>
      </c>
      <c r="DM13" s="24">
        <v>977463</v>
      </c>
      <c r="DN13" s="17">
        <v>377441</v>
      </c>
      <c r="DO13" s="17">
        <v>614668</v>
      </c>
      <c r="DP13" s="24">
        <v>1166885</v>
      </c>
      <c r="DQ13" s="24">
        <v>1281871</v>
      </c>
      <c r="DR13" s="17">
        <v>434327</v>
      </c>
      <c r="DS13" s="17">
        <v>1048664</v>
      </c>
      <c r="DT13" s="24">
        <v>346291</v>
      </c>
      <c r="DU13" s="24">
        <v>544446</v>
      </c>
      <c r="DV13" s="17">
        <v>167265</v>
      </c>
      <c r="DW13" s="17">
        <v>222855</v>
      </c>
      <c r="DX13" s="24">
        <v>307115</v>
      </c>
      <c r="DY13" s="24">
        <v>550203</v>
      </c>
      <c r="DZ13" s="17">
        <v>128298</v>
      </c>
      <c r="EA13" s="17">
        <v>159943</v>
      </c>
    </row>
    <row r="14" spans="1:131" s="19" customFormat="1" x14ac:dyDescent="0.35">
      <c r="A14" s="1" t="s">
        <v>0</v>
      </c>
      <c r="B14" s="18">
        <v>456773343.69999999</v>
      </c>
      <c r="C14" s="18">
        <v>572408025.60000002</v>
      </c>
      <c r="D14" s="25">
        <v>156246193.5</v>
      </c>
      <c r="E14" s="25">
        <v>223426231.60000002</v>
      </c>
      <c r="F14" s="18">
        <v>43344596</v>
      </c>
      <c r="G14" s="18">
        <v>45513397</v>
      </c>
      <c r="H14" s="25">
        <v>5226413</v>
      </c>
      <c r="I14" s="25">
        <v>5701102</v>
      </c>
      <c r="J14" s="18">
        <v>23121875</v>
      </c>
      <c r="K14" s="18">
        <v>25033972</v>
      </c>
      <c r="L14" s="25">
        <v>38133925</v>
      </c>
      <c r="M14" s="25">
        <v>42625461</v>
      </c>
      <c r="N14" s="18">
        <v>15218670</v>
      </c>
      <c r="O14" s="18">
        <v>16446221</v>
      </c>
      <c r="P14" s="25">
        <v>305782.90000000002</v>
      </c>
      <c r="Q14" s="25">
        <v>424063.80000000005</v>
      </c>
      <c r="R14" s="18">
        <v>21375496</v>
      </c>
      <c r="S14" s="18">
        <v>31336576</v>
      </c>
      <c r="T14" s="25">
        <v>4437098</v>
      </c>
      <c r="U14" s="25">
        <v>4936790</v>
      </c>
      <c r="V14" s="18">
        <v>1602397</v>
      </c>
      <c r="W14" s="18">
        <v>1686186</v>
      </c>
      <c r="X14" s="25">
        <v>5173148</v>
      </c>
      <c r="Y14" s="25">
        <v>5450738</v>
      </c>
      <c r="Z14" s="18">
        <v>8846067.7000000011</v>
      </c>
      <c r="AA14" s="18">
        <v>10086456.800000001</v>
      </c>
      <c r="AB14" s="25">
        <v>133256</v>
      </c>
      <c r="AC14" s="25">
        <v>150704</v>
      </c>
      <c r="AD14" s="18">
        <v>1247032.4999999998</v>
      </c>
      <c r="AE14" s="18">
        <v>1258691.7</v>
      </c>
      <c r="AF14" s="25">
        <v>5193575</v>
      </c>
      <c r="AG14" s="25">
        <v>6052631</v>
      </c>
      <c r="AH14" s="18">
        <v>1257763</v>
      </c>
      <c r="AI14" s="18">
        <v>1531330</v>
      </c>
      <c r="AJ14" s="25">
        <v>181104</v>
      </c>
      <c r="AK14" s="25">
        <v>183602</v>
      </c>
      <c r="AL14" s="18">
        <v>2644081</v>
      </c>
      <c r="AM14" s="18">
        <v>3416889</v>
      </c>
      <c r="AN14" s="25">
        <v>1947053</v>
      </c>
      <c r="AO14" s="25">
        <v>2270641</v>
      </c>
      <c r="AP14" s="18">
        <v>925130</v>
      </c>
      <c r="AQ14" s="18">
        <v>1153677</v>
      </c>
      <c r="AR14" s="25">
        <v>1448000</v>
      </c>
      <c r="AS14" s="25">
        <v>1631000</v>
      </c>
      <c r="AT14" s="18">
        <v>5919998</v>
      </c>
      <c r="AU14" s="18">
        <v>6834737</v>
      </c>
      <c r="AV14" s="25">
        <v>599901</v>
      </c>
      <c r="AW14" s="25">
        <v>834244</v>
      </c>
      <c r="AX14" s="18">
        <v>382682</v>
      </c>
      <c r="AY14" s="18">
        <v>458593</v>
      </c>
      <c r="AZ14" s="25">
        <v>1644901</v>
      </c>
      <c r="BA14" s="25">
        <v>2141832</v>
      </c>
      <c r="BB14" s="18"/>
      <c r="BC14" s="18"/>
      <c r="BD14" s="25">
        <v>74788</v>
      </c>
      <c r="BE14" s="25">
        <v>84564</v>
      </c>
      <c r="BF14" s="18">
        <v>161295</v>
      </c>
      <c r="BG14" s="18">
        <v>192456</v>
      </c>
      <c r="BH14" s="25">
        <v>824460</v>
      </c>
      <c r="BI14" s="25">
        <v>878385</v>
      </c>
      <c r="BJ14" s="18">
        <v>1613496</v>
      </c>
      <c r="BK14" s="18">
        <v>1858988</v>
      </c>
      <c r="BL14" s="25">
        <v>667390</v>
      </c>
      <c r="BM14" s="25">
        <v>792135</v>
      </c>
      <c r="BN14" s="18">
        <v>115007</v>
      </c>
      <c r="BO14" s="18">
        <v>117643</v>
      </c>
      <c r="BP14" s="25"/>
      <c r="BQ14" s="25"/>
      <c r="BR14" s="18">
        <v>6566770</v>
      </c>
      <c r="BS14" s="18">
        <v>7975858</v>
      </c>
      <c r="BT14" s="25">
        <v>24706664</v>
      </c>
      <c r="BU14" s="25">
        <v>30479139</v>
      </c>
      <c r="BV14" s="18">
        <v>4830069</v>
      </c>
      <c r="BW14" s="18">
        <v>6301578</v>
      </c>
      <c r="BX14" s="25">
        <v>2884641</v>
      </c>
      <c r="BY14" s="25">
        <v>3838460</v>
      </c>
      <c r="BZ14" s="18">
        <v>2589931</v>
      </c>
      <c r="CA14" s="18">
        <v>2970405</v>
      </c>
      <c r="CB14" s="25">
        <v>1387621</v>
      </c>
      <c r="CC14" s="25">
        <v>1399832</v>
      </c>
      <c r="CD14" s="18">
        <v>990825</v>
      </c>
      <c r="CE14" s="18">
        <v>1088246</v>
      </c>
      <c r="CF14" s="25">
        <v>644959</v>
      </c>
      <c r="CG14" s="25">
        <v>649743</v>
      </c>
      <c r="CH14" s="18">
        <v>514951</v>
      </c>
      <c r="CI14" s="18">
        <v>716238</v>
      </c>
      <c r="CJ14" s="25">
        <v>53555.6</v>
      </c>
      <c r="CK14" s="25">
        <v>53555.6</v>
      </c>
      <c r="CL14" s="18"/>
      <c r="CM14" s="18"/>
      <c r="CN14" s="25">
        <v>991881</v>
      </c>
      <c r="CO14" s="25">
        <v>1271411</v>
      </c>
      <c r="CP14" s="18">
        <v>7560434</v>
      </c>
      <c r="CQ14" s="18">
        <v>9443488</v>
      </c>
      <c r="CR14" s="25">
        <v>7304229</v>
      </c>
      <c r="CS14" s="25">
        <v>8567008</v>
      </c>
      <c r="CT14" s="18">
        <v>968081</v>
      </c>
      <c r="CU14" s="18">
        <v>1432127</v>
      </c>
      <c r="CV14" s="25">
        <v>235594</v>
      </c>
      <c r="CW14" s="25">
        <v>252366</v>
      </c>
      <c r="CX14" s="18">
        <v>5246881.5</v>
      </c>
      <c r="CY14" s="18">
        <v>8013074.1000000006</v>
      </c>
      <c r="CZ14" s="25">
        <v>13563084</v>
      </c>
      <c r="DA14" s="25">
        <v>15286015</v>
      </c>
      <c r="DB14" s="18">
        <v>3196591</v>
      </c>
      <c r="DC14" s="18">
        <v>3488718</v>
      </c>
      <c r="DD14" s="25">
        <v>1144589</v>
      </c>
      <c r="DE14" s="25">
        <v>1202438</v>
      </c>
      <c r="DF14" s="18">
        <v>942796</v>
      </c>
      <c r="DG14" s="18">
        <v>960760</v>
      </c>
      <c r="DH14" s="25">
        <v>452638</v>
      </c>
      <c r="DI14" s="25">
        <v>480013</v>
      </c>
      <c r="DJ14" s="18">
        <v>2739013</v>
      </c>
      <c r="DK14" s="18">
        <v>2939834</v>
      </c>
      <c r="DL14" s="25">
        <v>2806730</v>
      </c>
      <c r="DM14" s="25">
        <v>3179444</v>
      </c>
      <c r="DN14" s="18">
        <v>1339520</v>
      </c>
      <c r="DO14" s="18">
        <v>1571651</v>
      </c>
      <c r="DP14" s="25">
        <v>4302935</v>
      </c>
      <c r="DQ14" s="25">
        <v>4413265</v>
      </c>
      <c r="DR14" s="18">
        <v>3480646</v>
      </c>
      <c r="DS14" s="18">
        <v>4086156</v>
      </c>
      <c r="DT14" s="25">
        <v>1320755</v>
      </c>
      <c r="DU14" s="25">
        <v>1517801</v>
      </c>
      <c r="DV14" s="18">
        <v>1036566</v>
      </c>
      <c r="DW14" s="18">
        <v>1091526</v>
      </c>
      <c r="DX14" s="25">
        <v>1947611</v>
      </c>
      <c r="DY14" s="25">
        <v>2186130</v>
      </c>
      <c r="DZ14" s="18">
        <v>1010208</v>
      </c>
      <c r="EA14" s="18">
        <v>1041808</v>
      </c>
    </row>
    <row r="15" spans="1:131" x14ac:dyDescent="0.35">
      <c r="A15" s="2"/>
      <c r="B15" s="15"/>
      <c r="C15" s="15"/>
      <c r="D15" s="23"/>
      <c r="E15" s="23"/>
      <c r="F15" s="15"/>
      <c r="G15" s="15"/>
      <c r="H15" s="23"/>
      <c r="I15" s="23"/>
      <c r="J15" s="15"/>
      <c r="K15" s="15"/>
      <c r="L15" s="23"/>
      <c r="M15" s="23"/>
      <c r="N15" s="15"/>
      <c r="O15" s="15"/>
      <c r="P15" s="23"/>
      <c r="Q15" s="23"/>
      <c r="R15" s="15"/>
      <c r="S15" s="15"/>
      <c r="T15" s="23"/>
      <c r="U15" s="23"/>
      <c r="V15" s="15"/>
      <c r="W15" s="15"/>
      <c r="X15" s="23"/>
      <c r="Y15" s="23"/>
      <c r="Z15" s="15"/>
      <c r="AA15" s="15"/>
      <c r="AB15" s="23"/>
      <c r="AC15" s="23"/>
      <c r="AD15" s="15"/>
      <c r="AE15" s="15"/>
      <c r="AF15" s="23"/>
      <c r="AG15" s="23"/>
      <c r="AH15" s="15"/>
      <c r="AI15" s="15"/>
      <c r="AJ15" s="23"/>
      <c r="AK15" s="23"/>
      <c r="AL15" s="15"/>
      <c r="AM15" s="15"/>
      <c r="AN15" s="23"/>
      <c r="AO15" s="23"/>
      <c r="AP15" s="15"/>
      <c r="AQ15" s="15"/>
      <c r="AR15" s="23"/>
      <c r="AS15" s="23"/>
      <c r="AT15" s="15"/>
      <c r="AU15" s="15"/>
      <c r="AV15" s="23"/>
      <c r="AW15" s="23"/>
      <c r="AX15" s="15"/>
      <c r="AY15" s="15"/>
      <c r="AZ15" s="23"/>
      <c r="BA15" s="23"/>
      <c r="BB15" s="15"/>
      <c r="BC15" s="15"/>
      <c r="BD15" s="23"/>
      <c r="BE15" s="23"/>
      <c r="BF15" s="15"/>
      <c r="BG15" s="15"/>
      <c r="BH15" s="23"/>
      <c r="BI15" s="23"/>
      <c r="BJ15" s="15"/>
      <c r="BK15" s="15"/>
      <c r="BL15" s="23"/>
      <c r="BM15" s="23"/>
      <c r="BN15" s="15"/>
      <c r="BO15" s="15"/>
      <c r="BP15" s="23"/>
      <c r="BQ15" s="23"/>
      <c r="BR15" s="15"/>
      <c r="BS15" s="15"/>
      <c r="BT15" s="23"/>
      <c r="BU15" s="23"/>
      <c r="BV15" s="15"/>
      <c r="BW15" s="15"/>
      <c r="BX15" s="23"/>
      <c r="BY15" s="23"/>
      <c r="BZ15" s="15"/>
      <c r="CA15" s="15"/>
      <c r="CB15" s="23"/>
      <c r="CC15" s="23"/>
      <c r="CD15" s="15"/>
      <c r="CE15" s="15"/>
      <c r="CF15" s="23"/>
      <c r="CG15" s="23"/>
      <c r="CH15" s="15"/>
      <c r="CI15" s="15"/>
      <c r="CJ15" s="23"/>
      <c r="CK15" s="23"/>
      <c r="CL15" s="15"/>
      <c r="CM15" s="15"/>
      <c r="CN15" s="23"/>
      <c r="CO15" s="23"/>
      <c r="CP15" s="15"/>
      <c r="CQ15" s="15"/>
      <c r="CR15" s="23"/>
      <c r="CS15" s="23"/>
      <c r="CT15" s="15"/>
      <c r="CU15" s="15"/>
      <c r="CV15" s="23"/>
      <c r="CW15" s="23"/>
      <c r="CX15" s="15"/>
      <c r="CY15" s="15"/>
      <c r="CZ15" s="23"/>
      <c r="DA15" s="23"/>
      <c r="DB15" s="15"/>
      <c r="DC15" s="15"/>
      <c r="DD15" s="23"/>
      <c r="DE15" s="23"/>
      <c r="DF15" s="15"/>
      <c r="DG15" s="15"/>
      <c r="DH15" s="23"/>
      <c r="DI15" s="23"/>
      <c r="DJ15" s="15"/>
      <c r="DK15" s="15"/>
      <c r="DL15" s="23"/>
      <c r="DM15" s="23"/>
      <c r="DN15" s="15"/>
      <c r="DO15" s="15"/>
      <c r="DP15" s="23"/>
      <c r="DQ15" s="23"/>
      <c r="DR15" s="15"/>
      <c r="DS15" s="15"/>
      <c r="DT15" s="23"/>
      <c r="DU15" s="23"/>
      <c r="DV15" s="15"/>
      <c r="DW15" s="15"/>
      <c r="DX15" s="23"/>
      <c r="DY15" s="23"/>
      <c r="DZ15" s="15"/>
      <c r="EA15" s="15"/>
    </row>
    <row r="16" spans="1:131" x14ac:dyDescent="0.35">
      <c r="A16" s="2" t="s">
        <v>22</v>
      </c>
      <c r="B16" s="15">
        <v>252285128.10000005</v>
      </c>
      <c r="C16" s="15">
        <v>280819162.10000002</v>
      </c>
      <c r="D16" s="23">
        <v>91544443.799999997</v>
      </c>
      <c r="E16" s="23">
        <v>106354667.59999999</v>
      </c>
      <c r="F16" s="15">
        <v>23547865</v>
      </c>
      <c r="G16" s="15">
        <v>23685424</v>
      </c>
      <c r="H16" s="23">
        <v>3027476</v>
      </c>
      <c r="I16" s="23">
        <v>3198133</v>
      </c>
      <c r="J16" s="15">
        <v>10534206</v>
      </c>
      <c r="K16" s="15">
        <v>11003906</v>
      </c>
      <c r="L16" s="23">
        <v>18830610</v>
      </c>
      <c r="M16" s="23">
        <v>19813508</v>
      </c>
      <c r="N16" s="15">
        <v>7749019</v>
      </c>
      <c r="O16" s="15">
        <v>8062176</v>
      </c>
      <c r="P16" s="23">
        <v>69486.399999999994</v>
      </c>
      <c r="Q16" s="23">
        <v>88260.1</v>
      </c>
      <c r="R16" s="15">
        <v>10554103</v>
      </c>
      <c r="S16" s="15">
        <v>13104177</v>
      </c>
      <c r="T16" s="23">
        <v>2345508</v>
      </c>
      <c r="U16" s="23">
        <v>2452932</v>
      </c>
      <c r="V16" s="15">
        <v>902818</v>
      </c>
      <c r="W16" s="15">
        <v>917913</v>
      </c>
      <c r="X16" s="23">
        <v>2694871</v>
      </c>
      <c r="Y16" s="23">
        <v>2792049</v>
      </c>
      <c r="Z16" s="15">
        <v>5575481.5</v>
      </c>
      <c r="AA16" s="15">
        <v>6658573.0999999996</v>
      </c>
      <c r="AB16" s="23">
        <v>18684</v>
      </c>
      <c r="AC16" s="23">
        <v>21922</v>
      </c>
      <c r="AD16" s="15">
        <v>588623.30000000005</v>
      </c>
      <c r="AE16" s="15">
        <v>588623.30000000005</v>
      </c>
      <c r="AF16" s="23">
        <v>2890251</v>
      </c>
      <c r="AG16" s="23">
        <v>3174728</v>
      </c>
      <c r="AH16" s="15">
        <v>681951</v>
      </c>
      <c r="AI16" s="15">
        <v>742430</v>
      </c>
      <c r="AJ16" s="23">
        <v>92738</v>
      </c>
      <c r="AK16" s="23">
        <v>92738</v>
      </c>
      <c r="AL16" s="15">
        <v>1364166</v>
      </c>
      <c r="AM16" s="15">
        <v>1671644</v>
      </c>
      <c r="AN16" s="23">
        <v>1131804</v>
      </c>
      <c r="AO16" s="23">
        <v>1371894</v>
      </c>
      <c r="AP16" s="15">
        <v>473502</v>
      </c>
      <c r="AQ16" s="15">
        <v>638035</v>
      </c>
      <c r="AR16" s="23">
        <v>832000</v>
      </c>
      <c r="AS16" s="23">
        <v>890000</v>
      </c>
      <c r="AT16" s="15">
        <v>3035353</v>
      </c>
      <c r="AU16" s="15">
        <v>3314877</v>
      </c>
      <c r="AV16" s="23">
        <v>278726</v>
      </c>
      <c r="AW16" s="23">
        <v>442446</v>
      </c>
      <c r="AX16" s="15">
        <v>251910</v>
      </c>
      <c r="AY16" s="15">
        <v>274595</v>
      </c>
      <c r="AZ16" s="23">
        <v>870968</v>
      </c>
      <c r="BA16" s="23">
        <v>952812</v>
      </c>
      <c r="BB16" s="15"/>
      <c r="BC16" s="15"/>
      <c r="BD16" s="23">
        <v>9094</v>
      </c>
      <c r="BE16" s="23">
        <v>9126</v>
      </c>
      <c r="BF16" s="15">
        <v>84231</v>
      </c>
      <c r="BG16" s="15">
        <v>88566</v>
      </c>
      <c r="BH16" s="23">
        <v>424550</v>
      </c>
      <c r="BI16" s="23">
        <v>439316</v>
      </c>
      <c r="BJ16" s="15">
        <v>903331</v>
      </c>
      <c r="BK16" s="15">
        <v>942049</v>
      </c>
      <c r="BL16" s="23">
        <v>342064</v>
      </c>
      <c r="BM16" s="23">
        <v>363806</v>
      </c>
      <c r="BN16" s="15">
        <v>11696</v>
      </c>
      <c r="BO16" s="15">
        <v>11696</v>
      </c>
      <c r="BP16" s="23"/>
      <c r="BQ16" s="23"/>
      <c r="BR16" s="15">
        <v>4060336</v>
      </c>
      <c r="BS16" s="15">
        <v>4389125</v>
      </c>
      <c r="BT16" s="23">
        <v>14499986</v>
      </c>
      <c r="BU16" s="23">
        <v>16115685</v>
      </c>
      <c r="BV16" s="15">
        <v>2762465</v>
      </c>
      <c r="BW16" s="15">
        <v>3315679</v>
      </c>
      <c r="BX16" s="23">
        <v>1577184</v>
      </c>
      <c r="BY16" s="23">
        <v>1971761</v>
      </c>
      <c r="BZ16" s="15">
        <v>1497103</v>
      </c>
      <c r="CA16" s="15">
        <v>1611310</v>
      </c>
      <c r="CB16" s="23">
        <v>680854</v>
      </c>
      <c r="CC16" s="23">
        <v>680854</v>
      </c>
      <c r="CD16" s="15">
        <v>512399</v>
      </c>
      <c r="CE16" s="15">
        <v>565110</v>
      </c>
      <c r="CF16" s="23">
        <v>324841</v>
      </c>
      <c r="CG16" s="23">
        <v>324841</v>
      </c>
      <c r="CH16" s="15">
        <v>305902</v>
      </c>
      <c r="CI16" s="15">
        <v>468982</v>
      </c>
      <c r="CJ16" s="23">
        <v>9922.7999999999993</v>
      </c>
      <c r="CK16" s="23">
        <v>9922.7999999999993</v>
      </c>
      <c r="CL16" s="15"/>
      <c r="CM16" s="15"/>
      <c r="CN16" s="23">
        <v>458283</v>
      </c>
      <c r="CO16" s="23">
        <v>626675</v>
      </c>
      <c r="CP16" s="15">
        <v>4642603</v>
      </c>
      <c r="CQ16" s="15">
        <v>5015762</v>
      </c>
      <c r="CR16" s="23">
        <v>4413762</v>
      </c>
      <c r="CS16" s="23">
        <v>4632771</v>
      </c>
      <c r="CT16" s="15">
        <v>622711</v>
      </c>
      <c r="CU16" s="15">
        <v>888398</v>
      </c>
      <c r="CV16" s="23">
        <v>28954</v>
      </c>
      <c r="CW16" s="23">
        <v>29241</v>
      </c>
      <c r="CX16" s="15">
        <v>2713628.3</v>
      </c>
      <c r="CY16" s="15">
        <v>3849655.2</v>
      </c>
      <c r="CZ16" s="23">
        <v>8777586</v>
      </c>
      <c r="DA16" s="23">
        <v>9050181</v>
      </c>
      <c r="DB16" s="15">
        <v>1762340</v>
      </c>
      <c r="DC16" s="15">
        <v>1810559</v>
      </c>
      <c r="DD16" s="23">
        <v>509999</v>
      </c>
      <c r="DE16" s="23">
        <v>509999</v>
      </c>
      <c r="DF16" s="15">
        <v>510866</v>
      </c>
      <c r="DG16" s="15">
        <v>510866</v>
      </c>
      <c r="DH16" s="23">
        <v>196821</v>
      </c>
      <c r="DI16" s="23">
        <v>202081</v>
      </c>
      <c r="DJ16" s="15">
        <v>1332563</v>
      </c>
      <c r="DK16" s="15">
        <v>1368597</v>
      </c>
      <c r="DL16" s="23">
        <v>1340948</v>
      </c>
      <c r="DM16" s="23">
        <v>1390174</v>
      </c>
      <c r="DN16" s="15">
        <v>749131</v>
      </c>
      <c r="DO16" s="15">
        <v>815252</v>
      </c>
      <c r="DP16" s="23">
        <v>2464507</v>
      </c>
      <c r="DQ16" s="23">
        <v>2467198</v>
      </c>
      <c r="DR16" s="15">
        <v>1385939</v>
      </c>
      <c r="DS16" s="15">
        <v>1494132</v>
      </c>
      <c r="DT16" s="23">
        <v>581300</v>
      </c>
      <c r="DU16" s="23">
        <v>615380</v>
      </c>
      <c r="DV16" s="15">
        <v>387718</v>
      </c>
      <c r="DW16" s="15">
        <v>387718</v>
      </c>
      <c r="DX16" s="23">
        <v>947139</v>
      </c>
      <c r="DY16" s="23">
        <v>972424</v>
      </c>
      <c r="DZ16" s="15">
        <v>565807</v>
      </c>
      <c r="EA16" s="15">
        <v>565807</v>
      </c>
    </row>
    <row r="17" spans="1:131" x14ac:dyDescent="0.35">
      <c r="A17" s="2" t="s">
        <v>23</v>
      </c>
      <c r="B17" s="15">
        <v>14621021.199999999</v>
      </c>
      <c r="C17" s="15">
        <v>14852410</v>
      </c>
      <c r="D17" s="23">
        <v>5466822.2000000002</v>
      </c>
      <c r="E17" s="23">
        <v>5543616</v>
      </c>
      <c r="F17" s="15">
        <v>1407138</v>
      </c>
      <c r="G17" s="15">
        <v>1407138</v>
      </c>
      <c r="H17" s="23">
        <v>265954</v>
      </c>
      <c r="I17" s="23">
        <v>261696</v>
      </c>
      <c r="J17" s="15">
        <v>330607</v>
      </c>
      <c r="K17" s="15">
        <v>330607</v>
      </c>
      <c r="L17" s="23">
        <v>1930425</v>
      </c>
      <c r="M17" s="23">
        <v>1939542</v>
      </c>
      <c r="N17" s="15">
        <v>244223</v>
      </c>
      <c r="O17" s="15">
        <v>244223</v>
      </c>
      <c r="P17" s="23"/>
      <c r="Q17" s="23"/>
      <c r="R17" s="15">
        <v>621709</v>
      </c>
      <c r="S17" s="15">
        <v>657449</v>
      </c>
      <c r="T17" s="23">
        <v>78479</v>
      </c>
      <c r="U17" s="23">
        <v>83748</v>
      </c>
      <c r="V17" s="15">
        <v>25723</v>
      </c>
      <c r="W17" s="15">
        <v>26124</v>
      </c>
      <c r="X17" s="23">
        <v>103592</v>
      </c>
      <c r="Y17" s="23">
        <v>116452</v>
      </c>
      <c r="Z17" s="15">
        <v>501492.9</v>
      </c>
      <c r="AA17" s="15">
        <v>504457.9</v>
      </c>
      <c r="AB17" s="23">
        <v>0</v>
      </c>
      <c r="AC17" s="23">
        <v>0</v>
      </c>
      <c r="AD17" s="15">
        <v>0</v>
      </c>
      <c r="AE17" s="15">
        <v>0</v>
      </c>
      <c r="AF17" s="23">
        <v>110693</v>
      </c>
      <c r="AG17" s="23">
        <v>110693</v>
      </c>
      <c r="AH17" s="15">
        <v>6402</v>
      </c>
      <c r="AI17" s="15">
        <v>6402</v>
      </c>
      <c r="AJ17" s="23">
        <v>0</v>
      </c>
      <c r="AK17" s="23">
        <v>0</v>
      </c>
      <c r="AL17" s="15">
        <v>51688</v>
      </c>
      <c r="AM17" s="15">
        <v>51923</v>
      </c>
      <c r="AN17" s="23">
        <v>36790</v>
      </c>
      <c r="AO17" s="23">
        <v>36790</v>
      </c>
      <c r="AP17" s="15">
        <v>50425</v>
      </c>
      <c r="AQ17" s="15">
        <v>50425</v>
      </c>
      <c r="AR17" s="23">
        <v>36000</v>
      </c>
      <c r="AS17" s="23">
        <v>36000</v>
      </c>
      <c r="AT17" s="15">
        <v>151474</v>
      </c>
      <c r="AU17" s="15">
        <v>156957</v>
      </c>
      <c r="AV17" s="23">
        <v>0</v>
      </c>
      <c r="AW17" s="23">
        <v>0</v>
      </c>
      <c r="AX17" s="15">
        <v>0</v>
      </c>
      <c r="AY17" s="15">
        <v>0</v>
      </c>
      <c r="AZ17" s="23">
        <v>21516</v>
      </c>
      <c r="BA17" s="23">
        <v>22270</v>
      </c>
      <c r="BB17" s="15"/>
      <c r="BC17" s="15"/>
      <c r="BD17" s="23">
        <v>0</v>
      </c>
      <c r="BE17" s="23">
        <v>0</v>
      </c>
      <c r="BF17" s="15"/>
      <c r="BG17" s="15"/>
      <c r="BH17" s="23">
        <v>11356</v>
      </c>
      <c r="BI17" s="23">
        <v>11356</v>
      </c>
      <c r="BJ17" s="15">
        <v>21201</v>
      </c>
      <c r="BK17" s="15">
        <v>21512</v>
      </c>
      <c r="BL17" s="23">
        <v>4806</v>
      </c>
      <c r="BM17" s="23">
        <v>4806</v>
      </c>
      <c r="BN17" s="15"/>
      <c r="BO17" s="15"/>
      <c r="BP17" s="23"/>
      <c r="BQ17" s="23"/>
      <c r="BR17" s="15">
        <v>152080</v>
      </c>
      <c r="BS17" s="15">
        <v>166346</v>
      </c>
      <c r="BT17" s="23">
        <v>1131139</v>
      </c>
      <c r="BU17" s="23">
        <v>1164175</v>
      </c>
      <c r="BV17" s="15">
        <v>266497</v>
      </c>
      <c r="BW17" s="15">
        <v>278177</v>
      </c>
      <c r="BX17" s="23">
        <v>111306</v>
      </c>
      <c r="BY17" s="23">
        <v>115976</v>
      </c>
      <c r="BZ17" s="15">
        <v>69191</v>
      </c>
      <c r="CA17" s="15">
        <v>71139</v>
      </c>
      <c r="CB17" s="23"/>
      <c r="CC17" s="23"/>
      <c r="CD17" s="15"/>
      <c r="CE17" s="15">
        <v>97</v>
      </c>
      <c r="CF17" s="23">
        <v>0</v>
      </c>
      <c r="CG17" s="23">
        <v>0</v>
      </c>
      <c r="CH17" s="15">
        <v>13099</v>
      </c>
      <c r="CI17" s="15">
        <v>13099</v>
      </c>
      <c r="CJ17" s="23"/>
      <c r="CK17" s="23"/>
      <c r="CL17" s="15"/>
      <c r="CM17" s="15"/>
      <c r="CN17" s="23">
        <v>5330</v>
      </c>
      <c r="CO17" s="23">
        <v>5330</v>
      </c>
      <c r="CP17" s="15">
        <v>383104</v>
      </c>
      <c r="CQ17" s="15">
        <v>387049</v>
      </c>
      <c r="CR17" s="23">
        <v>106006</v>
      </c>
      <c r="CS17" s="23">
        <v>106006</v>
      </c>
      <c r="CT17" s="15">
        <v>7503</v>
      </c>
      <c r="CU17" s="15">
        <v>7503</v>
      </c>
      <c r="CV17" s="23"/>
      <c r="CW17" s="23"/>
      <c r="CX17" s="15">
        <v>512392.1</v>
      </c>
      <c r="CY17" s="15">
        <v>508522.1</v>
      </c>
      <c r="CZ17" s="23">
        <v>89150</v>
      </c>
      <c r="DA17" s="23">
        <v>95869</v>
      </c>
      <c r="DB17" s="15">
        <v>42665</v>
      </c>
      <c r="DC17" s="15">
        <v>48818</v>
      </c>
      <c r="DD17" s="23">
        <v>9116</v>
      </c>
      <c r="DE17" s="23">
        <v>9116</v>
      </c>
      <c r="DF17" s="15">
        <v>1302</v>
      </c>
      <c r="DG17" s="15">
        <v>1302</v>
      </c>
      <c r="DH17" s="23">
        <v>571</v>
      </c>
      <c r="DI17" s="23">
        <v>571</v>
      </c>
      <c r="DJ17" s="15">
        <v>27429</v>
      </c>
      <c r="DK17" s="15">
        <v>27429</v>
      </c>
      <c r="DL17" s="23">
        <v>9623</v>
      </c>
      <c r="DM17" s="23">
        <v>9623</v>
      </c>
      <c r="DN17" s="15">
        <v>1751</v>
      </c>
      <c r="DO17" s="15">
        <v>1751</v>
      </c>
      <c r="DP17" s="23">
        <v>92836</v>
      </c>
      <c r="DQ17" s="23">
        <v>92836</v>
      </c>
      <c r="DR17" s="15">
        <v>102150</v>
      </c>
      <c r="DS17" s="15">
        <v>109152</v>
      </c>
      <c r="DT17" s="23">
        <v>2976</v>
      </c>
      <c r="DU17" s="23">
        <v>3048</v>
      </c>
      <c r="DV17" s="15">
        <v>1236</v>
      </c>
      <c r="DW17" s="15">
        <v>1236</v>
      </c>
      <c r="DX17" s="23">
        <v>2646</v>
      </c>
      <c r="DY17" s="23">
        <v>2646</v>
      </c>
      <c r="DZ17" s="15">
        <v>1407</v>
      </c>
      <c r="EA17" s="15">
        <v>1407</v>
      </c>
    </row>
    <row r="18" spans="1:131" x14ac:dyDescent="0.35">
      <c r="A18" s="2" t="s">
        <v>3</v>
      </c>
      <c r="B18" s="15">
        <v>169807299.79999998</v>
      </c>
      <c r="C18" s="15">
        <v>196030470.69999999</v>
      </c>
      <c r="D18" s="23">
        <v>61395932.700000003</v>
      </c>
      <c r="E18" s="23">
        <v>72871457.599999994</v>
      </c>
      <c r="F18" s="15">
        <v>16362475</v>
      </c>
      <c r="G18" s="15">
        <v>17240778</v>
      </c>
      <c r="H18" s="23">
        <v>2014259</v>
      </c>
      <c r="I18" s="23">
        <v>2057570</v>
      </c>
      <c r="J18" s="15">
        <v>8714221</v>
      </c>
      <c r="K18" s="15">
        <v>9274121</v>
      </c>
      <c r="L18" s="23">
        <v>13803357</v>
      </c>
      <c r="M18" s="23">
        <v>15533088</v>
      </c>
      <c r="N18" s="15">
        <v>6229979</v>
      </c>
      <c r="O18" s="15">
        <v>6723942</v>
      </c>
      <c r="P18" s="23">
        <v>232823.1</v>
      </c>
      <c r="Q18" s="23">
        <v>278977.40000000002</v>
      </c>
      <c r="R18" s="15">
        <v>8218311</v>
      </c>
      <c r="S18" s="15">
        <v>11153480</v>
      </c>
      <c r="T18" s="23">
        <v>1341776</v>
      </c>
      <c r="U18" s="23">
        <v>1457272</v>
      </c>
      <c r="V18" s="15">
        <v>648066</v>
      </c>
      <c r="W18" s="15">
        <v>663853</v>
      </c>
      <c r="X18" s="23">
        <v>1877513</v>
      </c>
      <c r="Y18" s="23">
        <v>1899646</v>
      </c>
      <c r="Z18" s="15">
        <v>2898642.3</v>
      </c>
      <c r="AA18" s="15">
        <v>3018285</v>
      </c>
      <c r="AB18" s="23">
        <v>137514</v>
      </c>
      <c r="AC18" s="23">
        <v>141241</v>
      </c>
      <c r="AD18" s="15">
        <v>458008.4</v>
      </c>
      <c r="AE18" s="15">
        <v>461405.1</v>
      </c>
      <c r="AF18" s="23">
        <v>1631365</v>
      </c>
      <c r="AG18" s="23">
        <v>1943344</v>
      </c>
      <c r="AH18" s="15">
        <v>402338</v>
      </c>
      <c r="AI18" s="15">
        <v>485164</v>
      </c>
      <c r="AJ18" s="23">
        <v>72984</v>
      </c>
      <c r="AK18" s="23">
        <v>73340</v>
      </c>
      <c r="AL18" s="15">
        <v>868737</v>
      </c>
      <c r="AM18" s="15">
        <v>1027259</v>
      </c>
      <c r="AN18" s="23">
        <v>659180</v>
      </c>
      <c r="AO18" s="23">
        <v>607754</v>
      </c>
      <c r="AP18" s="15">
        <v>343238</v>
      </c>
      <c r="AQ18" s="15">
        <v>413769</v>
      </c>
      <c r="AR18" s="23">
        <v>548000</v>
      </c>
      <c r="AS18" s="23">
        <v>545000</v>
      </c>
      <c r="AT18" s="15">
        <v>2407062</v>
      </c>
      <c r="AU18" s="15">
        <v>2649175</v>
      </c>
      <c r="AV18" s="23">
        <v>255727</v>
      </c>
      <c r="AW18" s="23">
        <v>289982</v>
      </c>
      <c r="AX18" s="15">
        <v>192228</v>
      </c>
      <c r="AY18" s="15">
        <v>212737</v>
      </c>
      <c r="AZ18" s="23">
        <v>644694</v>
      </c>
      <c r="BA18" s="23">
        <v>795522</v>
      </c>
      <c r="BB18" s="15"/>
      <c r="BC18" s="15"/>
      <c r="BD18" s="23">
        <v>52659</v>
      </c>
      <c r="BE18" s="23">
        <v>57671</v>
      </c>
      <c r="BF18" s="15">
        <v>67262</v>
      </c>
      <c r="BG18" s="15">
        <v>81047</v>
      </c>
      <c r="BH18" s="23">
        <v>277040</v>
      </c>
      <c r="BI18" s="23">
        <v>300809</v>
      </c>
      <c r="BJ18" s="15">
        <v>624659</v>
      </c>
      <c r="BK18" s="15">
        <v>812622</v>
      </c>
      <c r="BL18" s="23">
        <v>352021</v>
      </c>
      <c r="BM18" s="23">
        <v>372424</v>
      </c>
      <c r="BN18" s="15">
        <v>106457</v>
      </c>
      <c r="BO18" s="15">
        <v>106865</v>
      </c>
      <c r="BP18" s="23"/>
      <c r="BQ18" s="23"/>
      <c r="BR18" s="15">
        <v>1907578</v>
      </c>
      <c r="BS18" s="15">
        <v>2509664</v>
      </c>
      <c r="BT18" s="23">
        <v>7167784</v>
      </c>
      <c r="BU18" s="23">
        <v>8907091</v>
      </c>
      <c r="BV18" s="15">
        <v>1422738</v>
      </c>
      <c r="BW18" s="15">
        <v>1934037</v>
      </c>
      <c r="BX18" s="23">
        <v>925051</v>
      </c>
      <c r="BY18" s="23">
        <v>1108769</v>
      </c>
      <c r="BZ18" s="15">
        <v>717451</v>
      </c>
      <c r="CA18" s="15">
        <v>832052</v>
      </c>
      <c r="CB18" s="23">
        <v>527246</v>
      </c>
      <c r="CC18" s="23">
        <v>526093</v>
      </c>
      <c r="CD18" s="15">
        <v>377427</v>
      </c>
      <c r="CE18" s="15">
        <v>406833</v>
      </c>
      <c r="CF18" s="23">
        <v>177872</v>
      </c>
      <c r="CG18" s="23">
        <v>192759</v>
      </c>
      <c r="CH18" s="15">
        <v>182924</v>
      </c>
      <c r="CI18" s="15">
        <v>206724</v>
      </c>
      <c r="CJ18" s="23">
        <v>33071.199999999997</v>
      </c>
      <c r="CK18" s="23">
        <v>33071.199999999997</v>
      </c>
      <c r="CL18" s="15"/>
      <c r="CM18" s="15"/>
      <c r="CN18" s="23">
        <v>375280</v>
      </c>
      <c r="CO18" s="23">
        <v>408632</v>
      </c>
      <c r="CP18" s="15">
        <v>2163505</v>
      </c>
      <c r="CQ18" s="15">
        <v>2795671</v>
      </c>
      <c r="CR18" s="23">
        <v>2425562</v>
      </c>
      <c r="CS18" s="23">
        <v>2631066</v>
      </c>
      <c r="CT18" s="15">
        <v>383254</v>
      </c>
      <c r="CU18" s="15">
        <v>397669</v>
      </c>
      <c r="CV18" s="23">
        <v>198177</v>
      </c>
      <c r="CW18" s="23">
        <v>199569</v>
      </c>
      <c r="CX18" s="15">
        <v>1795648.1</v>
      </c>
      <c r="CY18" s="15">
        <v>3094492.4</v>
      </c>
      <c r="CZ18" s="23">
        <v>5293502</v>
      </c>
      <c r="DA18" s="23">
        <v>5702961</v>
      </c>
      <c r="DB18" s="15">
        <v>964570</v>
      </c>
      <c r="DC18" s="15">
        <v>1034336</v>
      </c>
      <c r="DD18" s="23">
        <v>383287</v>
      </c>
      <c r="DE18" s="23">
        <v>397088</v>
      </c>
      <c r="DF18" s="15">
        <v>400430</v>
      </c>
      <c r="DG18" s="15">
        <v>416596</v>
      </c>
      <c r="DH18" s="23">
        <v>237333</v>
      </c>
      <c r="DI18" s="23">
        <v>242835</v>
      </c>
      <c r="DJ18" s="15">
        <v>1054664</v>
      </c>
      <c r="DK18" s="15">
        <v>1133136</v>
      </c>
      <c r="DL18" s="23">
        <v>1029592</v>
      </c>
      <c r="DM18" s="23">
        <v>1112655</v>
      </c>
      <c r="DN18" s="15">
        <v>486248</v>
      </c>
      <c r="DO18" s="15">
        <v>555870</v>
      </c>
      <c r="DP18" s="23">
        <v>1397279</v>
      </c>
      <c r="DQ18" s="23">
        <v>1474013</v>
      </c>
      <c r="DR18" s="15">
        <v>1614817</v>
      </c>
      <c r="DS18" s="15">
        <v>1736442</v>
      </c>
      <c r="DT18" s="23">
        <v>578894</v>
      </c>
      <c r="DU18" s="23">
        <v>643824</v>
      </c>
      <c r="DV18" s="15">
        <v>502103</v>
      </c>
      <c r="DW18" s="15">
        <v>514967</v>
      </c>
      <c r="DX18" s="23">
        <v>837068</v>
      </c>
      <c r="DY18" s="23">
        <v>909479</v>
      </c>
      <c r="DZ18" s="15">
        <v>408416</v>
      </c>
      <c r="EA18" s="15">
        <v>422476</v>
      </c>
    </row>
    <row r="19" spans="1:131" x14ac:dyDescent="0.35">
      <c r="A19" s="3" t="s">
        <v>4</v>
      </c>
      <c r="B19" s="17">
        <v>18545397.399999999</v>
      </c>
      <c r="C19" s="17">
        <v>40406408.199999996</v>
      </c>
      <c r="D19" s="24">
        <v>7691164.2000000002</v>
      </c>
      <c r="E19" s="24">
        <v>23515214.399999999</v>
      </c>
      <c r="F19" s="17">
        <v>1673371</v>
      </c>
      <c r="G19" s="17">
        <v>1903410</v>
      </c>
      <c r="H19" s="24">
        <v>172177</v>
      </c>
      <c r="I19" s="24">
        <v>221942</v>
      </c>
      <c r="J19" s="17">
        <v>1204694</v>
      </c>
      <c r="K19" s="17">
        <v>1424254</v>
      </c>
      <c r="L19" s="24">
        <v>966966</v>
      </c>
      <c r="M19" s="24">
        <v>1431316</v>
      </c>
      <c r="N19" s="17">
        <v>472789</v>
      </c>
      <c r="O19" s="17">
        <v>596728</v>
      </c>
      <c r="P19" s="24">
        <v>1970</v>
      </c>
      <c r="Q19" s="24">
        <v>21048.2</v>
      </c>
      <c r="R19" s="17">
        <v>713453</v>
      </c>
      <c r="S19" s="17">
        <v>1942898</v>
      </c>
      <c r="T19" s="24">
        <v>264780</v>
      </c>
      <c r="U19" s="24">
        <v>346795</v>
      </c>
      <c r="V19" s="17">
        <v>49613</v>
      </c>
      <c r="W19" s="17">
        <v>64104</v>
      </c>
      <c r="X19" s="24">
        <v>228026</v>
      </c>
      <c r="Y19" s="24">
        <v>280395</v>
      </c>
      <c r="Z19" s="17">
        <v>311991.7</v>
      </c>
      <c r="AA19" s="17">
        <v>338905.2</v>
      </c>
      <c r="AB19" s="24">
        <v>1185</v>
      </c>
      <c r="AC19" s="24">
        <v>3538</v>
      </c>
      <c r="AD19" s="17">
        <v>43520.3</v>
      </c>
      <c r="AE19" s="17">
        <v>48381.3</v>
      </c>
      <c r="AF19" s="24">
        <v>148684</v>
      </c>
      <c r="AG19" s="24">
        <v>233362</v>
      </c>
      <c r="AH19" s="17">
        <v>49948</v>
      </c>
      <c r="AI19" s="17">
        <v>71601</v>
      </c>
      <c r="AJ19" s="24">
        <v>3387</v>
      </c>
      <c r="AK19" s="24">
        <v>5033</v>
      </c>
      <c r="AL19" s="17">
        <v>91448</v>
      </c>
      <c r="AM19" s="17">
        <v>154455</v>
      </c>
      <c r="AN19" s="24">
        <v>77006</v>
      </c>
      <c r="AO19" s="24">
        <v>102503</v>
      </c>
      <c r="AP19" s="17">
        <v>22130</v>
      </c>
      <c r="AQ19" s="17">
        <v>34907</v>
      </c>
      <c r="AR19" s="24">
        <v>46000</v>
      </c>
      <c r="AS19" s="24">
        <v>74000</v>
      </c>
      <c r="AT19" s="17">
        <v>157586</v>
      </c>
      <c r="AU19" s="17">
        <v>245539</v>
      </c>
      <c r="AV19" s="24">
        <v>13647</v>
      </c>
      <c r="AW19" s="24">
        <v>23040</v>
      </c>
      <c r="AX19" s="17">
        <v>23190</v>
      </c>
      <c r="AY19" s="17">
        <v>30744</v>
      </c>
      <c r="AZ19" s="24">
        <v>54251</v>
      </c>
      <c r="BA19" s="24">
        <v>91568</v>
      </c>
      <c r="BB19" s="17"/>
      <c r="BC19" s="17"/>
      <c r="BD19" s="24">
        <v>1040</v>
      </c>
      <c r="BE19" s="24">
        <v>2287</v>
      </c>
      <c r="BF19" s="17">
        <v>4486</v>
      </c>
      <c r="BG19" s="17">
        <v>6359</v>
      </c>
      <c r="BH19" s="24">
        <v>22940</v>
      </c>
      <c r="BI19" s="24">
        <v>34469</v>
      </c>
      <c r="BJ19" s="17">
        <v>47958</v>
      </c>
      <c r="BK19" s="17">
        <v>73889</v>
      </c>
      <c r="BL19" s="24">
        <v>29273</v>
      </c>
      <c r="BM19" s="24">
        <v>46506</v>
      </c>
      <c r="BN19" s="17">
        <v>1313</v>
      </c>
      <c r="BO19" s="17">
        <v>5451</v>
      </c>
      <c r="BP19" s="24"/>
      <c r="BQ19" s="24"/>
      <c r="BR19" s="17">
        <v>163477</v>
      </c>
      <c r="BS19" s="17">
        <v>299607</v>
      </c>
      <c r="BT19" s="24">
        <v>1043654</v>
      </c>
      <c r="BU19" s="24">
        <v>2142880</v>
      </c>
      <c r="BV19" s="17">
        <v>148721</v>
      </c>
      <c r="BW19" s="17">
        <v>388245</v>
      </c>
      <c r="BX19" s="24">
        <v>138359</v>
      </c>
      <c r="BY19" s="24">
        <v>188489</v>
      </c>
      <c r="BZ19" s="17">
        <v>100866</v>
      </c>
      <c r="CA19" s="17">
        <v>177333</v>
      </c>
      <c r="CB19" s="24">
        <v>34895</v>
      </c>
      <c r="CC19" s="24">
        <v>40147</v>
      </c>
      <c r="CD19" s="17">
        <v>30555</v>
      </c>
      <c r="CE19" s="17">
        <v>37514</v>
      </c>
      <c r="CF19" s="24">
        <v>31228</v>
      </c>
      <c r="CG19" s="24">
        <v>32562</v>
      </c>
      <c r="CH19" s="17">
        <v>24683</v>
      </c>
      <c r="CI19" s="17">
        <v>30867</v>
      </c>
      <c r="CJ19" s="24">
        <v>665.6</v>
      </c>
      <c r="CK19" s="24">
        <v>665.6</v>
      </c>
      <c r="CL19" s="17"/>
      <c r="CM19" s="17"/>
      <c r="CN19" s="24">
        <v>53157</v>
      </c>
      <c r="CO19" s="24">
        <v>76503</v>
      </c>
      <c r="CP19" s="17">
        <v>290813</v>
      </c>
      <c r="CQ19" s="17">
        <v>619251</v>
      </c>
      <c r="CR19" s="24">
        <v>236599</v>
      </c>
      <c r="CS19" s="24">
        <v>403488</v>
      </c>
      <c r="CT19" s="17">
        <v>41221</v>
      </c>
      <c r="CU19" s="17">
        <v>63072</v>
      </c>
      <c r="CV19" s="24">
        <v>31200</v>
      </c>
      <c r="CW19" s="24">
        <v>31545</v>
      </c>
      <c r="CX19" s="17">
        <v>212822.6</v>
      </c>
      <c r="CY19" s="17">
        <v>356304.5</v>
      </c>
      <c r="CZ19" s="24">
        <v>539048</v>
      </c>
      <c r="DA19" s="24">
        <v>831012</v>
      </c>
      <c r="DB19" s="17">
        <v>160959</v>
      </c>
      <c r="DC19" s="17">
        <v>241715</v>
      </c>
      <c r="DD19" s="24">
        <v>23850</v>
      </c>
      <c r="DE19" s="24">
        <v>41667</v>
      </c>
      <c r="DF19" s="17">
        <v>28937</v>
      </c>
      <c r="DG19" s="17">
        <v>31697</v>
      </c>
      <c r="DH19" s="24">
        <v>13345</v>
      </c>
      <c r="DI19" s="24">
        <v>23751</v>
      </c>
      <c r="DJ19" s="17">
        <v>98335</v>
      </c>
      <c r="DK19" s="17">
        <v>126768</v>
      </c>
      <c r="DL19" s="24">
        <v>80431</v>
      </c>
      <c r="DM19" s="24">
        <v>159337</v>
      </c>
      <c r="DN19" s="17">
        <v>32303</v>
      </c>
      <c r="DO19" s="17">
        <v>73527</v>
      </c>
      <c r="DP19" s="24">
        <v>133716</v>
      </c>
      <c r="DQ19" s="24">
        <v>163082</v>
      </c>
      <c r="DR19" s="17">
        <v>106402</v>
      </c>
      <c r="DS19" s="17">
        <v>200201</v>
      </c>
      <c r="DT19" s="24">
        <v>56151</v>
      </c>
      <c r="DU19" s="24">
        <v>87152</v>
      </c>
      <c r="DV19" s="17">
        <v>25281</v>
      </c>
      <c r="DW19" s="17">
        <v>36366</v>
      </c>
      <c r="DX19" s="24">
        <v>55000</v>
      </c>
      <c r="DY19" s="24">
        <v>101714</v>
      </c>
      <c r="DZ19" s="17">
        <v>18736</v>
      </c>
      <c r="EA19" s="17">
        <v>25304</v>
      </c>
    </row>
    <row r="20" spans="1:131" s="19" customFormat="1" x14ac:dyDescent="0.35">
      <c r="A20" s="1" t="s">
        <v>2</v>
      </c>
      <c r="B20" s="18">
        <v>455258846.5</v>
      </c>
      <c r="C20" s="18">
        <v>532108451</v>
      </c>
      <c r="D20" s="25">
        <v>166098362.89999998</v>
      </c>
      <c r="E20" s="25">
        <v>208284955.59999999</v>
      </c>
      <c r="F20" s="18">
        <v>42990849</v>
      </c>
      <c r="G20" s="18">
        <v>44236750</v>
      </c>
      <c r="H20" s="25">
        <v>5479866</v>
      </c>
      <c r="I20" s="25">
        <v>5739341</v>
      </c>
      <c r="J20" s="18">
        <v>20783728</v>
      </c>
      <c r="K20" s="18">
        <v>22032888</v>
      </c>
      <c r="L20" s="25">
        <v>35531358</v>
      </c>
      <c r="M20" s="25">
        <v>38717454</v>
      </c>
      <c r="N20" s="18">
        <v>14696010</v>
      </c>
      <c r="O20" s="18">
        <v>15627069</v>
      </c>
      <c r="P20" s="25">
        <v>304279.5</v>
      </c>
      <c r="Q20" s="25">
        <v>388285.7</v>
      </c>
      <c r="R20" s="18">
        <v>20107576</v>
      </c>
      <c r="S20" s="18">
        <v>26858004</v>
      </c>
      <c r="T20" s="25">
        <v>4030543</v>
      </c>
      <c r="U20" s="25">
        <v>4340747</v>
      </c>
      <c r="V20" s="18">
        <v>1626220</v>
      </c>
      <c r="W20" s="18">
        <v>1671994</v>
      </c>
      <c r="X20" s="25">
        <v>4904002</v>
      </c>
      <c r="Y20" s="25">
        <v>5088542</v>
      </c>
      <c r="Z20" s="18">
        <v>9287608.3999999985</v>
      </c>
      <c r="AA20" s="18">
        <v>10520221.199999999</v>
      </c>
      <c r="AB20" s="25">
        <v>157383</v>
      </c>
      <c r="AC20" s="25">
        <v>166701</v>
      </c>
      <c r="AD20" s="18">
        <v>1090152</v>
      </c>
      <c r="AE20" s="18">
        <v>1098409.7</v>
      </c>
      <c r="AF20" s="25">
        <v>4780993</v>
      </c>
      <c r="AG20" s="25">
        <v>5462127</v>
      </c>
      <c r="AH20" s="18">
        <v>1140639</v>
      </c>
      <c r="AI20" s="18">
        <v>1305597</v>
      </c>
      <c r="AJ20" s="25">
        <v>169109</v>
      </c>
      <c r="AK20" s="25">
        <v>171111</v>
      </c>
      <c r="AL20" s="18">
        <v>2376039</v>
      </c>
      <c r="AM20" s="18">
        <v>2905281</v>
      </c>
      <c r="AN20" s="25">
        <v>1904780</v>
      </c>
      <c r="AO20" s="25">
        <v>2118941</v>
      </c>
      <c r="AP20" s="18">
        <v>889295</v>
      </c>
      <c r="AQ20" s="18">
        <v>1137136</v>
      </c>
      <c r="AR20" s="25">
        <v>1462000</v>
      </c>
      <c r="AS20" s="25">
        <v>1545000</v>
      </c>
      <c r="AT20" s="18">
        <v>5751475</v>
      </c>
      <c r="AU20" s="18">
        <v>6366548</v>
      </c>
      <c r="AV20" s="25">
        <v>548100</v>
      </c>
      <c r="AW20" s="25">
        <v>755468</v>
      </c>
      <c r="AX20" s="18">
        <v>467328</v>
      </c>
      <c r="AY20" s="18">
        <v>518076</v>
      </c>
      <c r="AZ20" s="25">
        <v>1591429</v>
      </c>
      <c r="BA20" s="25">
        <v>1862172</v>
      </c>
      <c r="BB20" s="18"/>
      <c r="BC20" s="18"/>
      <c r="BD20" s="25">
        <v>62793</v>
      </c>
      <c r="BE20" s="25">
        <v>69084</v>
      </c>
      <c r="BF20" s="18">
        <v>155979</v>
      </c>
      <c r="BG20" s="18">
        <v>175972</v>
      </c>
      <c r="BH20" s="25">
        <v>735886</v>
      </c>
      <c r="BI20" s="25">
        <v>785950</v>
      </c>
      <c r="BJ20" s="18">
        <v>1597149</v>
      </c>
      <c r="BK20" s="18">
        <v>1850072</v>
      </c>
      <c r="BL20" s="25">
        <v>728164</v>
      </c>
      <c r="BM20" s="25">
        <v>787542</v>
      </c>
      <c r="BN20" s="18">
        <v>119466</v>
      </c>
      <c r="BO20" s="18">
        <v>124012</v>
      </c>
      <c r="BP20" s="25"/>
      <c r="BQ20" s="25"/>
      <c r="BR20" s="18">
        <v>6283471</v>
      </c>
      <c r="BS20" s="18">
        <v>7364742</v>
      </c>
      <c r="BT20" s="25">
        <v>23842563</v>
      </c>
      <c r="BU20" s="25">
        <v>28329831</v>
      </c>
      <c r="BV20" s="18">
        <v>4600421</v>
      </c>
      <c r="BW20" s="18">
        <v>5916138</v>
      </c>
      <c r="BX20" s="25">
        <v>2751900</v>
      </c>
      <c r="BY20" s="25">
        <v>3384995</v>
      </c>
      <c r="BZ20" s="18">
        <v>2384611</v>
      </c>
      <c r="CA20" s="18">
        <v>2691834</v>
      </c>
      <c r="CB20" s="25">
        <v>1242995</v>
      </c>
      <c r="CC20" s="25">
        <v>1247094</v>
      </c>
      <c r="CD20" s="18">
        <v>920381</v>
      </c>
      <c r="CE20" s="18">
        <v>1009554</v>
      </c>
      <c r="CF20" s="25">
        <v>533941</v>
      </c>
      <c r="CG20" s="25">
        <v>550162</v>
      </c>
      <c r="CH20" s="18">
        <v>526608</v>
      </c>
      <c r="CI20" s="18">
        <v>719672</v>
      </c>
      <c r="CJ20" s="25">
        <v>43659.6</v>
      </c>
      <c r="CK20" s="25">
        <v>43659.6</v>
      </c>
      <c r="CL20" s="18"/>
      <c r="CM20" s="18"/>
      <c r="CN20" s="25">
        <v>892050</v>
      </c>
      <c r="CO20" s="25">
        <v>1117140</v>
      </c>
      <c r="CP20" s="18">
        <v>7480025</v>
      </c>
      <c r="CQ20" s="18">
        <v>8817733</v>
      </c>
      <c r="CR20" s="25">
        <v>7181929</v>
      </c>
      <c r="CS20" s="25">
        <v>7773331</v>
      </c>
      <c r="CT20" s="18">
        <v>1054689</v>
      </c>
      <c r="CU20" s="18">
        <v>1356642</v>
      </c>
      <c r="CV20" s="25">
        <v>258331</v>
      </c>
      <c r="CW20" s="25">
        <v>260355</v>
      </c>
      <c r="CX20" s="18">
        <v>5234491.0999999996</v>
      </c>
      <c r="CY20" s="18">
        <v>7808974.1999999993</v>
      </c>
      <c r="CZ20" s="25">
        <v>14699286</v>
      </c>
      <c r="DA20" s="25">
        <v>15680023</v>
      </c>
      <c r="DB20" s="18">
        <v>2930534</v>
      </c>
      <c r="DC20" s="18">
        <v>3135428</v>
      </c>
      <c r="DD20" s="25">
        <v>926252</v>
      </c>
      <c r="DE20" s="25">
        <v>957870</v>
      </c>
      <c r="DF20" s="18">
        <v>941535</v>
      </c>
      <c r="DG20" s="18">
        <v>960461</v>
      </c>
      <c r="DH20" s="25">
        <v>448070</v>
      </c>
      <c r="DI20" s="25">
        <v>469238</v>
      </c>
      <c r="DJ20" s="18">
        <v>2512991</v>
      </c>
      <c r="DK20" s="18">
        <v>2655930</v>
      </c>
      <c r="DL20" s="25">
        <v>2460594</v>
      </c>
      <c r="DM20" s="25">
        <v>2671789</v>
      </c>
      <c r="DN20" s="18">
        <v>1269433</v>
      </c>
      <c r="DO20" s="18">
        <v>1446400</v>
      </c>
      <c r="DP20" s="25">
        <v>4088338</v>
      </c>
      <c r="DQ20" s="25">
        <v>4197129</v>
      </c>
      <c r="DR20" s="18">
        <v>3209308</v>
      </c>
      <c r="DS20" s="18">
        <v>3539927</v>
      </c>
      <c r="DT20" s="25">
        <v>1219321</v>
      </c>
      <c r="DU20" s="25">
        <v>1349404</v>
      </c>
      <c r="DV20" s="18">
        <v>916338</v>
      </c>
      <c r="DW20" s="18">
        <v>940287</v>
      </c>
      <c r="DX20" s="25">
        <v>1841853</v>
      </c>
      <c r="DY20" s="25">
        <v>1986263</v>
      </c>
      <c r="DZ20" s="18">
        <v>994366</v>
      </c>
      <c r="EA20" s="18">
        <v>1014994</v>
      </c>
    </row>
    <row r="21" spans="1:131" x14ac:dyDescent="0.35">
      <c r="A21" s="2"/>
      <c r="B21" s="15"/>
      <c r="C21" s="15"/>
      <c r="D21" s="23"/>
      <c r="E21" s="23"/>
      <c r="F21" s="15"/>
      <c r="G21" s="15"/>
      <c r="H21" s="23"/>
      <c r="I21" s="23"/>
      <c r="J21" s="15"/>
      <c r="K21" s="15"/>
      <c r="L21" s="23"/>
      <c r="M21" s="23"/>
      <c r="N21" s="15"/>
      <c r="O21" s="15"/>
      <c r="P21" s="23"/>
      <c r="Q21" s="23"/>
      <c r="R21" s="15"/>
      <c r="S21" s="15"/>
      <c r="T21" s="23"/>
      <c r="U21" s="23"/>
      <c r="V21" s="15"/>
      <c r="W21" s="15"/>
      <c r="X21" s="23"/>
      <c r="Y21" s="23"/>
      <c r="Z21" s="15"/>
      <c r="AA21" s="15"/>
      <c r="AB21" s="23"/>
      <c r="AC21" s="23"/>
      <c r="AD21" s="15"/>
      <c r="AE21" s="15"/>
      <c r="AF21" s="23"/>
      <c r="AG21" s="23"/>
      <c r="AH21" s="15"/>
      <c r="AI21" s="15"/>
      <c r="AJ21" s="23"/>
      <c r="AK21" s="23"/>
      <c r="AL21" s="15"/>
      <c r="AM21" s="15"/>
      <c r="AN21" s="23"/>
      <c r="AO21" s="23"/>
      <c r="AP21" s="15"/>
      <c r="AQ21" s="15"/>
      <c r="AR21" s="23"/>
      <c r="AS21" s="23"/>
      <c r="AT21" s="15"/>
      <c r="AU21" s="15"/>
      <c r="AV21" s="23"/>
      <c r="AW21" s="23"/>
      <c r="AX21" s="15"/>
      <c r="AY21" s="15"/>
      <c r="AZ21" s="23"/>
      <c r="BA21" s="23"/>
      <c r="BB21" s="15"/>
      <c r="BC21" s="15"/>
      <c r="BD21" s="23"/>
      <c r="BE21" s="23"/>
      <c r="BF21" s="15"/>
      <c r="BG21" s="15"/>
      <c r="BH21" s="23"/>
      <c r="BI21" s="23"/>
      <c r="BJ21" s="15"/>
      <c r="BK21" s="15"/>
      <c r="BL21" s="23"/>
      <c r="BM21" s="23"/>
      <c r="BN21" s="15"/>
      <c r="BO21" s="15"/>
      <c r="BP21" s="23"/>
      <c r="BQ21" s="23"/>
      <c r="BR21" s="15"/>
      <c r="BS21" s="15"/>
      <c r="BT21" s="23"/>
      <c r="BU21" s="23"/>
      <c r="BV21" s="15"/>
      <c r="BW21" s="15"/>
      <c r="BX21" s="23"/>
      <c r="BY21" s="23"/>
      <c r="BZ21" s="15"/>
      <c r="CA21" s="15"/>
      <c r="CB21" s="23"/>
      <c r="CC21" s="23"/>
      <c r="CD21" s="15"/>
      <c r="CE21" s="15"/>
      <c r="CF21" s="23"/>
      <c r="CG21" s="23"/>
      <c r="CH21" s="15"/>
      <c r="CI21" s="15"/>
      <c r="CJ21" s="23"/>
      <c r="CK21" s="23"/>
      <c r="CL21" s="15"/>
      <c r="CM21" s="15"/>
      <c r="CN21" s="23"/>
      <c r="CO21" s="23"/>
      <c r="CP21" s="15"/>
      <c r="CQ21" s="15"/>
      <c r="CR21" s="23"/>
      <c r="CS21" s="23"/>
      <c r="CT21" s="15"/>
      <c r="CU21" s="15"/>
      <c r="CV21" s="23"/>
      <c r="CW21" s="23"/>
      <c r="CX21" s="15"/>
      <c r="CY21" s="15"/>
      <c r="CZ21" s="23"/>
      <c r="DA21" s="23"/>
      <c r="DB21" s="15"/>
      <c r="DC21" s="15"/>
      <c r="DD21" s="23"/>
      <c r="DE21" s="23"/>
      <c r="DF21" s="15"/>
      <c r="DG21" s="15"/>
      <c r="DH21" s="23"/>
      <c r="DI21" s="23"/>
      <c r="DJ21" s="15"/>
      <c r="DK21" s="15"/>
      <c r="DL21" s="23"/>
      <c r="DM21" s="23"/>
      <c r="DN21" s="15"/>
      <c r="DO21" s="15"/>
      <c r="DP21" s="23"/>
      <c r="DQ21" s="23"/>
      <c r="DR21" s="15"/>
      <c r="DS21" s="15"/>
      <c r="DT21" s="23"/>
      <c r="DU21" s="23"/>
      <c r="DV21" s="15"/>
      <c r="DW21" s="15"/>
      <c r="DX21" s="23"/>
      <c r="DY21" s="23"/>
      <c r="DZ21" s="15"/>
      <c r="EA21" s="15"/>
    </row>
    <row r="22" spans="1:131" s="19" customFormat="1" x14ac:dyDescent="0.35">
      <c r="A22" s="4" t="s">
        <v>24</v>
      </c>
      <c r="B22" s="18">
        <f>B14-B20</f>
        <v>1514497.1999999881</v>
      </c>
      <c r="C22" s="18">
        <f t="shared" ref="C22:BN22" si="2">C14-C20</f>
        <v>40299574.600000024</v>
      </c>
      <c r="D22" s="25">
        <f t="shared" si="2"/>
        <v>-9852169.3999999762</v>
      </c>
      <c r="E22" s="25">
        <f t="shared" si="2"/>
        <v>15141276.00000003</v>
      </c>
      <c r="F22" s="18">
        <f t="shared" si="2"/>
        <v>353747</v>
      </c>
      <c r="G22" s="18">
        <f t="shared" si="2"/>
        <v>1276647</v>
      </c>
      <c r="H22" s="25">
        <f t="shared" si="2"/>
        <v>-253453</v>
      </c>
      <c r="I22" s="25">
        <f t="shared" si="2"/>
        <v>-38239</v>
      </c>
      <c r="J22" s="18">
        <f t="shared" si="2"/>
        <v>2338147</v>
      </c>
      <c r="K22" s="18">
        <f t="shared" si="2"/>
        <v>3001084</v>
      </c>
      <c r="L22" s="25">
        <f t="shared" si="2"/>
        <v>2602567</v>
      </c>
      <c r="M22" s="25">
        <f t="shared" si="2"/>
        <v>3908007</v>
      </c>
      <c r="N22" s="18">
        <f t="shared" si="2"/>
        <v>522660</v>
      </c>
      <c r="O22" s="18">
        <f t="shared" si="2"/>
        <v>819152</v>
      </c>
      <c r="P22" s="25">
        <f t="shared" si="2"/>
        <v>1503.4000000000233</v>
      </c>
      <c r="Q22" s="25">
        <f t="shared" si="2"/>
        <v>35778.100000000035</v>
      </c>
      <c r="R22" s="18">
        <f t="shared" si="2"/>
        <v>1267920</v>
      </c>
      <c r="S22" s="18">
        <f t="shared" si="2"/>
        <v>4478572</v>
      </c>
      <c r="T22" s="25">
        <f t="shared" si="2"/>
        <v>406555</v>
      </c>
      <c r="U22" s="25">
        <f t="shared" si="2"/>
        <v>596043</v>
      </c>
      <c r="V22" s="18">
        <f t="shared" si="2"/>
        <v>-23823</v>
      </c>
      <c r="W22" s="18">
        <f t="shared" si="2"/>
        <v>14192</v>
      </c>
      <c r="X22" s="25">
        <f t="shared" si="2"/>
        <v>269146</v>
      </c>
      <c r="Y22" s="25">
        <f t="shared" si="2"/>
        <v>362196</v>
      </c>
      <c r="Z22" s="18">
        <f t="shared" si="2"/>
        <v>-441540.69999999739</v>
      </c>
      <c r="AA22" s="18">
        <f t="shared" si="2"/>
        <v>-433764.39999999851</v>
      </c>
      <c r="AB22" s="25">
        <f t="shared" si="2"/>
        <v>-24127</v>
      </c>
      <c r="AC22" s="25">
        <f t="shared" si="2"/>
        <v>-15997</v>
      </c>
      <c r="AD22" s="18">
        <f t="shared" si="2"/>
        <v>156880.49999999977</v>
      </c>
      <c r="AE22" s="18">
        <f t="shared" si="2"/>
        <v>160282</v>
      </c>
      <c r="AF22" s="25">
        <f t="shared" si="2"/>
        <v>412582</v>
      </c>
      <c r="AG22" s="25">
        <f t="shared" si="2"/>
        <v>590504</v>
      </c>
      <c r="AH22" s="18">
        <f t="shared" si="2"/>
        <v>117124</v>
      </c>
      <c r="AI22" s="18">
        <f t="shared" si="2"/>
        <v>225733</v>
      </c>
      <c r="AJ22" s="25">
        <f t="shared" si="2"/>
        <v>11995</v>
      </c>
      <c r="AK22" s="25">
        <f t="shared" si="2"/>
        <v>12491</v>
      </c>
      <c r="AL22" s="18">
        <f t="shared" si="2"/>
        <v>268042</v>
      </c>
      <c r="AM22" s="18">
        <f t="shared" si="2"/>
        <v>511608</v>
      </c>
      <c r="AN22" s="25">
        <f t="shared" si="2"/>
        <v>42273</v>
      </c>
      <c r="AO22" s="25">
        <f t="shared" si="2"/>
        <v>151700</v>
      </c>
      <c r="AP22" s="18">
        <f t="shared" si="2"/>
        <v>35835</v>
      </c>
      <c r="AQ22" s="18">
        <f t="shared" si="2"/>
        <v>16541</v>
      </c>
      <c r="AR22" s="25">
        <f t="shared" si="2"/>
        <v>-14000</v>
      </c>
      <c r="AS22" s="25">
        <f t="shared" si="2"/>
        <v>86000</v>
      </c>
      <c r="AT22" s="18">
        <f t="shared" si="2"/>
        <v>168523</v>
      </c>
      <c r="AU22" s="18">
        <f t="shared" si="2"/>
        <v>468189</v>
      </c>
      <c r="AV22" s="25">
        <f t="shared" si="2"/>
        <v>51801</v>
      </c>
      <c r="AW22" s="25">
        <f t="shared" si="2"/>
        <v>78776</v>
      </c>
      <c r="AX22" s="18">
        <f t="shared" si="2"/>
        <v>-84646</v>
      </c>
      <c r="AY22" s="18">
        <f t="shared" si="2"/>
        <v>-59483</v>
      </c>
      <c r="AZ22" s="25">
        <f t="shared" si="2"/>
        <v>53472</v>
      </c>
      <c r="BA22" s="25">
        <f t="shared" si="2"/>
        <v>279660</v>
      </c>
      <c r="BB22" s="18"/>
      <c r="BC22" s="18"/>
      <c r="BD22" s="25">
        <f t="shared" si="2"/>
        <v>11995</v>
      </c>
      <c r="BE22" s="25">
        <f t="shared" si="2"/>
        <v>15480</v>
      </c>
      <c r="BF22" s="18">
        <f t="shared" si="2"/>
        <v>5316</v>
      </c>
      <c r="BG22" s="18">
        <f t="shared" si="2"/>
        <v>16484</v>
      </c>
      <c r="BH22" s="25">
        <f t="shared" si="2"/>
        <v>88574</v>
      </c>
      <c r="BI22" s="25">
        <f t="shared" si="2"/>
        <v>92435</v>
      </c>
      <c r="BJ22" s="18">
        <f t="shared" si="2"/>
        <v>16347</v>
      </c>
      <c r="BK22" s="18">
        <f t="shared" si="2"/>
        <v>8916</v>
      </c>
      <c r="BL22" s="25">
        <f t="shared" si="2"/>
        <v>-60774</v>
      </c>
      <c r="BM22" s="25">
        <f t="shared" si="2"/>
        <v>4593</v>
      </c>
      <c r="BN22" s="18">
        <f t="shared" si="2"/>
        <v>-4459</v>
      </c>
      <c r="BO22" s="18">
        <f t="shared" ref="BO22:DZ22" si="3">BO14-BO20</f>
        <v>-6369</v>
      </c>
      <c r="BP22" s="25"/>
      <c r="BQ22" s="25"/>
      <c r="BR22" s="18">
        <f t="shared" si="3"/>
        <v>283299</v>
      </c>
      <c r="BS22" s="18">
        <f t="shared" si="3"/>
        <v>611116</v>
      </c>
      <c r="BT22" s="25">
        <f t="shared" si="3"/>
        <v>864101</v>
      </c>
      <c r="BU22" s="25">
        <f t="shared" si="3"/>
        <v>2149308</v>
      </c>
      <c r="BV22" s="18">
        <f t="shared" si="3"/>
        <v>229648</v>
      </c>
      <c r="BW22" s="18">
        <f t="shared" si="3"/>
        <v>385440</v>
      </c>
      <c r="BX22" s="25">
        <f t="shared" si="3"/>
        <v>132741</v>
      </c>
      <c r="BY22" s="25">
        <f t="shared" si="3"/>
        <v>453465</v>
      </c>
      <c r="BZ22" s="18">
        <f t="shared" si="3"/>
        <v>205320</v>
      </c>
      <c r="CA22" s="18">
        <f t="shared" si="3"/>
        <v>278571</v>
      </c>
      <c r="CB22" s="25">
        <f t="shared" si="3"/>
        <v>144626</v>
      </c>
      <c r="CC22" s="25">
        <f t="shared" si="3"/>
        <v>152738</v>
      </c>
      <c r="CD22" s="18">
        <f t="shared" si="3"/>
        <v>70444</v>
      </c>
      <c r="CE22" s="18">
        <f t="shared" si="3"/>
        <v>78692</v>
      </c>
      <c r="CF22" s="25">
        <f t="shared" si="3"/>
        <v>111018</v>
      </c>
      <c r="CG22" s="25">
        <f t="shared" si="3"/>
        <v>99581</v>
      </c>
      <c r="CH22" s="18">
        <f t="shared" si="3"/>
        <v>-11657</v>
      </c>
      <c r="CI22" s="18">
        <f t="shared" si="3"/>
        <v>-3434</v>
      </c>
      <c r="CJ22" s="25">
        <f t="shared" si="3"/>
        <v>9896</v>
      </c>
      <c r="CK22" s="25">
        <f t="shared" si="3"/>
        <v>9896</v>
      </c>
      <c r="CL22" s="18"/>
      <c r="CM22" s="18"/>
      <c r="CN22" s="25">
        <f t="shared" si="3"/>
        <v>99831</v>
      </c>
      <c r="CO22" s="25">
        <f t="shared" si="3"/>
        <v>154271</v>
      </c>
      <c r="CP22" s="18">
        <f t="shared" si="3"/>
        <v>80409</v>
      </c>
      <c r="CQ22" s="18">
        <f t="shared" si="3"/>
        <v>625755</v>
      </c>
      <c r="CR22" s="25">
        <f t="shared" si="3"/>
        <v>122300</v>
      </c>
      <c r="CS22" s="25">
        <f t="shared" si="3"/>
        <v>793677</v>
      </c>
      <c r="CT22" s="18">
        <f t="shared" si="3"/>
        <v>-86608</v>
      </c>
      <c r="CU22" s="18">
        <f t="shared" si="3"/>
        <v>75485</v>
      </c>
      <c r="CV22" s="25">
        <f t="shared" si="3"/>
        <v>-22737</v>
      </c>
      <c r="CW22" s="25">
        <f t="shared" si="3"/>
        <v>-7989</v>
      </c>
      <c r="CX22" s="18">
        <f t="shared" si="3"/>
        <v>12390.400000000373</v>
      </c>
      <c r="CY22" s="18">
        <f t="shared" si="3"/>
        <v>204099.9000000013</v>
      </c>
      <c r="CZ22" s="25">
        <f t="shared" si="3"/>
        <v>-1136202</v>
      </c>
      <c r="DA22" s="25">
        <f t="shared" si="3"/>
        <v>-394008</v>
      </c>
      <c r="DB22" s="18">
        <f t="shared" si="3"/>
        <v>266057</v>
      </c>
      <c r="DC22" s="18">
        <f t="shared" si="3"/>
        <v>353290</v>
      </c>
      <c r="DD22" s="25">
        <f t="shared" si="3"/>
        <v>218337</v>
      </c>
      <c r="DE22" s="25">
        <f t="shared" si="3"/>
        <v>244568</v>
      </c>
      <c r="DF22" s="18">
        <f t="shared" si="3"/>
        <v>1261</v>
      </c>
      <c r="DG22" s="18">
        <f t="shared" si="3"/>
        <v>299</v>
      </c>
      <c r="DH22" s="25">
        <f t="shared" si="3"/>
        <v>4568</v>
      </c>
      <c r="DI22" s="25">
        <f t="shared" si="3"/>
        <v>10775</v>
      </c>
      <c r="DJ22" s="18">
        <f t="shared" si="3"/>
        <v>226022</v>
      </c>
      <c r="DK22" s="18">
        <f t="shared" si="3"/>
        <v>283904</v>
      </c>
      <c r="DL22" s="25">
        <f t="shared" si="3"/>
        <v>346136</v>
      </c>
      <c r="DM22" s="25">
        <f t="shared" si="3"/>
        <v>507655</v>
      </c>
      <c r="DN22" s="18">
        <f t="shared" si="3"/>
        <v>70087</v>
      </c>
      <c r="DO22" s="18">
        <f t="shared" si="3"/>
        <v>125251</v>
      </c>
      <c r="DP22" s="25">
        <f t="shared" si="3"/>
        <v>214597</v>
      </c>
      <c r="DQ22" s="25">
        <f t="shared" si="3"/>
        <v>216136</v>
      </c>
      <c r="DR22" s="18">
        <f t="shared" si="3"/>
        <v>271338</v>
      </c>
      <c r="DS22" s="18">
        <f t="shared" si="3"/>
        <v>546229</v>
      </c>
      <c r="DT22" s="25">
        <f t="shared" si="3"/>
        <v>101434</v>
      </c>
      <c r="DU22" s="25">
        <f t="shared" si="3"/>
        <v>168397</v>
      </c>
      <c r="DV22" s="18">
        <f t="shared" si="3"/>
        <v>120228</v>
      </c>
      <c r="DW22" s="18">
        <f t="shared" si="3"/>
        <v>151239</v>
      </c>
      <c r="DX22" s="25">
        <f t="shared" si="3"/>
        <v>105758</v>
      </c>
      <c r="DY22" s="25">
        <f t="shared" si="3"/>
        <v>199867</v>
      </c>
      <c r="DZ22" s="18">
        <f t="shared" si="3"/>
        <v>15842</v>
      </c>
      <c r="EA22" s="18">
        <f t="shared" ref="EA22" si="4">EA14-EA20</f>
        <v>26814</v>
      </c>
    </row>
    <row r="23" spans="1:131" x14ac:dyDescent="0.35">
      <c r="A23" s="2"/>
      <c r="D23" s="22"/>
      <c r="E23" s="22"/>
      <c r="H23" s="22"/>
      <c r="I23" s="22"/>
      <c r="L23" s="22"/>
      <c r="M23" s="22"/>
      <c r="P23" s="22"/>
      <c r="Q23" s="22"/>
      <c r="T23" s="22"/>
      <c r="U23" s="22"/>
      <c r="X23" s="22"/>
      <c r="Y23" s="22"/>
      <c r="AB23" s="22"/>
      <c r="AC23" s="22"/>
      <c r="AF23" s="22"/>
      <c r="AG23" s="22"/>
      <c r="AJ23" s="22"/>
      <c r="AK23" s="22"/>
      <c r="AN23" s="22"/>
      <c r="AO23" s="22"/>
      <c r="AR23" s="22"/>
      <c r="AS23" s="22"/>
      <c r="AV23" s="22"/>
      <c r="AW23" s="22"/>
      <c r="AZ23" s="22"/>
      <c r="BA23" s="22"/>
      <c r="BD23" s="22"/>
      <c r="BE23" s="22"/>
      <c r="BH23" s="22"/>
      <c r="BI23" s="22"/>
      <c r="BL23" s="22"/>
      <c r="BM23" s="22"/>
      <c r="BP23" s="22"/>
      <c r="BQ23" s="22"/>
      <c r="BT23" s="22"/>
      <c r="BU23" s="22"/>
      <c r="BX23" s="22"/>
      <c r="BY23" s="22"/>
      <c r="CB23" s="22"/>
      <c r="CC23" s="22"/>
      <c r="CF23" s="22"/>
      <c r="CG23" s="22"/>
      <c r="CJ23" s="22"/>
      <c r="CK23" s="22"/>
      <c r="CN23" s="22"/>
      <c r="CO23" s="22"/>
      <c r="CR23" s="22"/>
      <c r="CS23" s="22"/>
      <c r="CV23" s="22"/>
      <c r="CW23" s="22"/>
      <c r="CZ23" s="22"/>
      <c r="DA23" s="22"/>
      <c r="DD23" s="22"/>
      <c r="DE23" s="22"/>
      <c r="DH23" s="22"/>
      <c r="DI23" s="22"/>
      <c r="DL23" s="22"/>
      <c r="DM23" s="22"/>
      <c r="DP23" s="22"/>
      <c r="DQ23" s="22"/>
      <c r="DT23" s="22"/>
      <c r="DU23" s="22"/>
      <c r="DX23" s="22"/>
      <c r="DY23" s="22"/>
    </row>
    <row r="24" spans="1:131" x14ac:dyDescent="0.35">
      <c r="A24" s="2" t="s">
        <v>25</v>
      </c>
      <c r="B24" s="15">
        <v>-22712714.400000002</v>
      </c>
      <c r="C24" s="15">
        <v>-53018053.400000006</v>
      </c>
      <c r="D24" s="23">
        <v>-5752375.6000000015</v>
      </c>
      <c r="E24" s="23">
        <v>-27663239.099999998</v>
      </c>
      <c r="F24" s="15">
        <v>-2401088</v>
      </c>
      <c r="G24" s="15">
        <v>-3359574</v>
      </c>
      <c r="H24" s="23">
        <v>-149599</v>
      </c>
      <c r="I24" s="23">
        <v>-314032</v>
      </c>
      <c r="J24" s="15">
        <v>-1602176</v>
      </c>
      <c r="K24" s="15">
        <v>-1728712</v>
      </c>
      <c r="L24" s="23">
        <v>-2352737</v>
      </c>
      <c r="M24" s="23">
        <v>-3017861</v>
      </c>
      <c r="N24" s="15">
        <v>-1514199</v>
      </c>
      <c r="O24" s="15">
        <v>-1697838</v>
      </c>
      <c r="P24" s="23">
        <v>-10198.299999999999</v>
      </c>
      <c r="Q24" s="23">
        <v>-55678.9</v>
      </c>
      <c r="R24" s="15">
        <v>-791814</v>
      </c>
      <c r="S24" s="15">
        <v>-2864143</v>
      </c>
      <c r="T24" s="23">
        <v>-18678</v>
      </c>
      <c r="U24" s="23">
        <v>-166836</v>
      </c>
      <c r="V24" s="15">
        <v>-116761</v>
      </c>
      <c r="W24" s="15">
        <v>-122975</v>
      </c>
      <c r="X24" s="23">
        <v>-249200</v>
      </c>
      <c r="Y24" s="23">
        <v>-396485</v>
      </c>
      <c r="Z24" s="15">
        <v>290123.90000000002</v>
      </c>
      <c r="AA24" s="15">
        <v>276811.09999999998</v>
      </c>
      <c r="AB24" s="23">
        <v>-484</v>
      </c>
      <c r="AC24" s="23">
        <v>-5165</v>
      </c>
      <c r="AD24" s="15">
        <v>127879.5</v>
      </c>
      <c r="AE24" s="15">
        <v>124802.69999999998</v>
      </c>
      <c r="AF24" s="23">
        <v>-108063</v>
      </c>
      <c r="AG24" s="23">
        <v>-224575</v>
      </c>
      <c r="AH24" s="15">
        <v>-145591</v>
      </c>
      <c r="AI24" s="15">
        <v>-176167</v>
      </c>
      <c r="AJ24" s="23">
        <v>10740</v>
      </c>
      <c r="AK24" s="23">
        <v>2288</v>
      </c>
      <c r="AL24" s="15">
        <v>-61659</v>
      </c>
      <c r="AM24" s="15">
        <v>-134208</v>
      </c>
      <c r="AN24" s="23">
        <v>-200571</v>
      </c>
      <c r="AO24" s="23">
        <v>-246025</v>
      </c>
      <c r="AP24" s="15">
        <v>-651</v>
      </c>
      <c r="AQ24" s="15">
        <v>-31903</v>
      </c>
      <c r="AR24" s="23">
        <v>-105000</v>
      </c>
      <c r="AS24" s="23">
        <v>-175000</v>
      </c>
      <c r="AT24" s="15">
        <v>-374343</v>
      </c>
      <c r="AU24" s="15">
        <v>-573671</v>
      </c>
      <c r="AV24" s="23">
        <v>-3215</v>
      </c>
      <c r="AW24" s="23">
        <v>-9789</v>
      </c>
      <c r="AX24" s="15">
        <v>-24975</v>
      </c>
      <c r="AY24" s="15">
        <v>-39535</v>
      </c>
      <c r="AZ24" s="23">
        <v>-146352</v>
      </c>
      <c r="BA24" s="23">
        <v>-191878</v>
      </c>
      <c r="BB24" s="15"/>
      <c r="BC24" s="15"/>
      <c r="BD24" s="23">
        <v>1495</v>
      </c>
      <c r="BE24" s="23">
        <v>72</v>
      </c>
      <c r="BF24" s="15">
        <v>10295</v>
      </c>
      <c r="BG24" s="15">
        <v>-387</v>
      </c>
      <c r="BH24" s="23">
        <v>-67160</v>
      </c>
      <c r="BI24" s="23">
        <v>-86613</v>
      </c>
      <c r="BJ24" s="15">
        <v>-22632</v>
      </c>
      <c r="BK24" s="15">
        <v>-102951</v>
      </c>
      <c r="BL24" s="23">
        <v>8067</v>
      </c>
      <c r="BM24" s="23">
        <v>-3964</v>
      </c>
      <c r="BN24" s="15">
        <v>183</v>
      </c>
      <c r="BO24" s="15">
        <v>-476</v>
      </c>
      <c r="BP24" s="23"/>
      <c r="BQ24" s="23"/>
      <c r="BR24" s="15">
        <v>-493891</v>
      </c>
      <c r="BS24" s="15">
        <v>-665167</v>
      </c>
      <c r="BT24" s="23">
        <v>-1690169</v>
      </c>
      <c r="BU24" s="23">
        <v>-2881389</v>
      </c>
      <c r="BV24" s="15">
        <v>-92717</v>
      </c>
      <c r="BW24" s="15">
        <v>-423935</v>
      </c>
      <c r="BX24" s="23">
        <v>32692</v>
      </c>
      <c r="BY24" s="23">
        <v>-17453</v>
      </c>
      <c r="BZ24" s="15">
        <v>-31049</v>
      </c>
      <c r="CA24" s="15">
        <v>-88741</v>
      </c>
      <c r="CB24" s="23">
        <v>13044</v>
      </c>
      <c r="CC24" s="23">
        <v>-6217</v>
      </c>
      <c r="CD24" s="15">
        <v>-22821</v>
      </c>
      <c r="CE24" s="15">
        <v>-23828</v>
      </c>
      <c r="CF24" s="23">
        <v>7249</v>
      </c>
      <c r="CG24" s="23">
        <v>-2993</v>
      </c>
      <c r="CH24" s="15">
        <v>-928</v>
      </c>
      <c r="CI24" s="15">
        <v>-13591</v>
      </c>
      <c r="CJ24" s="23">
        <v>1458.6</v>
      </c>
      <c r="CK24" s="23">
        <v>1458.6</v>
      </c>
      <c r="CL24" s="15"/>
      <c r="CM24" s="15"/>
      <c r="CN24" s="23">
        <v>-75775</v>
      </c>
      <c r="CO24" s="23">
        <v>-91875</v>
      </c>
      <c r="CP24" s="15">
        <v>-453755</v>
      </c>
      <c r="CQ24" s="15">
        <v>-602795</v>
      </c>
      <c r="CR24" s="23">
        <v>-670653</v>
      </c>
      <c r="CS24" s="23">
        <v>-849213</v>
      </c>
      <c r="CT24" s="15">
        <v>-20334</v>
      </c>
      <c r="CU24" s="15">
        <v>-69905</v>
      </c>
      <c r="CV24" s="23">
        <v>7154</v>
      </c>
      <c r="CW24" s="23">
        <v>4113</v>
      </c>
      <c r="CX24" s="15">
        <v>-140317.5</v>
      </c>
      <c r="CY24" s="15">
        <v>-177016.80000000002</v>
      </c>
      <c r="CZ24" s="23">
        <v>-2249538</v>
      </c>
      <c r="DA24" s="23">
        <v>-2470291</v>
      </c>
      <c r="DB24" s="15">
        <v>-48064</v>
      </c>
      <c r="DC24" s="15">
        <v>-121547</v>
      </c>
      <c r="DD24" s="23">
        <v>17062</v>
      </c>
      <c r="DE24" s="23">
        <v>-56310</v>
      </c>
      <c r="DF24" s="15">
        <v>-22549</v>
      </c>
      <c r="DG24" s="15">
        <v>-31923</v>
      </c>
      <c r="DH24" s="23">
        <v>-426</v>
      </c>
      <c r="DI24" s="23">
        <v>-5710</v>
      </c>
      <c r="DJ24" s="15">
        <v>-82299</v>
      </c>
      <c r="DK24" s="15">
        <v>-116379</v>
      </c>
      <c r="DL24" s="23">
        <v>-127947</v>
      </c>
      <c r="DM24" s="23">
        <v>-224843</v>
      </c>
      <c r="DN24" s="15">
        <v>-39160</v>
      </c>
      <c r="DO24" s="15">
        <v>-111999</v>
      </c>
      <c r="DP24" s="23">
        <v>-462661</v>
      </c>
      <c r="DQ24" s="23">
        <v>-494240</v>
      </c>
      <c r="DR24" s="15">
        <v>-125162</v>
      </c>
      <c r="DS24" s="15">
        <v>-186855</v>
      </c>
      <c r="DT24" s="23">
        <v>-49362</v>
      </c>
      <c r="DU24" s="23">
        <v>-91501</v>
      </c>
      <c r="DV24" s="15">
        <v>-11070</v>
      </c>
      <c r="DW24" s="15">
        <v>-35119</v>
      </c>
      <c r="DX24" s="23">
        <v>-102143</v>
      </c>
      <c r="DY24" s="23">
        <v>-162154</v>
      </c>
      <c r="DZ24" s="15">
        <v>-7845</v>
      </c>
      <c r="EA24" s="15">
        <v>-14928</v>
      </c>
    </row>
    <row r="25" spans="1:131" x14ac:dyDescent="0.35">
      <c r="A25" s="2"/>
      <c r="B25" s="15"/>
      <c r="C25" s="15"/>
      <c r="D25" s="23"/>
      <c r="E25" s="23"/>
      <c r="F25" s="15"/>
      <c r="G25" s="15"/>
      <c r="H25" s="23"/>
      <c r="I25" s="23"/>
      <c r="J25" s="15"/>
      <c r="K25" s="15"/>
      <c r="L25" s="23"/>
      <c r="M25" s="23"/>
      <c r="N25" s="15"/>
      <c r="O25" s="15"/>
      <c r="P25" s="23"/>
      <c r="Q25" s="23"/>
      <c r="R25" s="15"/>
      <c r="S25" s="15"/>
      <c r="T25" s="23"/>
      <c r="U25" s="23"/>
      <c r="V25" s="15"/>
      <c r="W25" s="15"/>
      <c r="X25" s="23"/>
      <c r="Y25" s="23"/>
      <c r="Z25" s="15"/>
      <c r="AA25" s="15"/>
      <c r="AB25" s="23"/>
      <c r="AC25" s="23"/>
      <c r="AD25" s="15"/>
      <c r="AE25" s="15"/>
      <c r="AF25" s="23"/>
      <c r="AG25" s="23"/>
      <c r="AH25" s="15"/>
      <c r="AI25" s="15"/>
      <c r="AJ25" s="23"/>
      <c r="AK25" s="23"/>
      <c r="AL25" s="15"/>
      <c r="AM25" s="15"/>
      <c r="AN25" s="23"/>
      <c r="AO25" s="23"/>
      <c r="AP25" s="15"/>
      <c r="AQ25" s="15"/>
      <c r="AR25" s="23"/>
      <c r="AS25" s="23"/>
      <c r="AT25" s="15"/>
      <c r="AU25" s="15"/>
      <c r="AV25" s="23"/>
      <c r="AW25" s="23"/>
      <c r="AX25" s="15"/>
      <c r="AY25" s="15"/>
      <c r="AZ25" s="23"/>
      <c r="BA25" s="23"/>
      <c r="BB25" s="15"/>
      <c r="BC25" s="15"/>
      <c r="BD25" s="23"/>
      <c r="BE25" s="23"/>
      <c r="BF25" s="15"/>
      <c r="BG25" s="15"/>
      <c r="BH25" s="23"/>
      <c r="BI25" s="23"/>
      <c r="BJ25" s="15"/>
      <c r="BK25" s="15"/>
      <c r="BL25" s="23"/>
      <c r="BM25" s="23"/>
      <c r="BN25" s="15"/>
      <c r="BO25" s="15"/>
      <c r="BP25" s="23"/>
      <c r="BQ25" s="23"/>
      <c r="BR25" s="15"/>
      <c r="BS25" s="15"/>
      <c r="BT25" s="23"/>
      <c r="BU25" s="23"/>
      <c r="BV25" s="15"/>
      <c r="BW25" s="15"/>
      <c r="BX25" s="23"/>
      <c r="BY25" s="23"/>
      <c r="BZ25" s="15"/>
      <c r="CA25" s="15"/>
      <c r="CB25" s="23"/>
      <c r="CC25" s="23"/>
      <c r="CD25" s="15"/>
      <c r="CE25" s="15"/>
      <c r="CF25" s="23"/>
      <c r="CG25" s="23"/>
      <c r="CH25" s="15"/>
      <c r="CI25" s="15"/>
      <c r="CJ25" s="23"/>
      <c r="CK25" s="23"/>
      <c r="CL25" s="15"/>
      <c r="CM25" s="15"/>
      <c r="CN25" s="23"/>
      <c r="CO25" s="23"/>
      <c r="CP25" s="15"/>
      <c r="CQ25" s="15"/>
      <c r="CR25" s="23"/>
      <c r="CS25" s="23"/>
      <c r="CT25" s="15"/>
      <c r="CU25" s="15"/>
      <c r="CV25" s="23"/>
      <c r="CW25" s="23"/>
      <c r="CX25" s="15"/>
      <c r="CY25" s="15"/>
      <c r="CZ25" s="23"/>
      <c r="DA25" s="23"/>
      <c r="DB25" s="15"/>
      <c r="DC25" s="15"/>
      <c r="DD25" s="23"/>
      <c r="DE25" s="23"/>
      <c r="DF25" s="15"/>
      <c r="DG25" s="15"/>
      <c r="DH25" s="23"/>
      <c r="DI25" s="23"/>
      <c r="DJ25" s="15"/>
      <c r="DK25" s="15"/>
      <c r="DL25" s="23"/>
      <c r="DM25" s="23"/>
      <c r="DN25" s="15"/>
      <c r="DO25" s="15"/>
      <c r="DP25" s="23"/>
      <c r="DQ25" s="23"/>
      <c r="DR25" s="15"/>
      <c r="DS25" s="15"/>
      <c r="DT25" s="23"/>
      <c r="DU25" s="23"/>
      <c r="DV25" s="15"/>
      <c r="DW25" s="15"/>
      <c r="DX25" s="23"/>
      <c r="DY25" s="23"/>
      <c r="DZ25" s="15"/>
      <c r="EA25" s="15"/>
    </row>
    <row r="26" spans="1:131" s="19" customFormat="1" x14ac:dyDescent="0.35">
      <c r="A26" s="4" t="s">
        <v>26</v>
      </c>
      <c r="B26" s="18">
        <f>B22+B24</f>
        <v>-21198217.200000014</v>
      </c>
      <c r="C26" s="18">
        <f t="shared" ref="C26:BN26" si="5">C22+C24</f>
        <v>-12718478.799999982</v>
      </c>
      <c r="D26" s="25">
        <f t="shared" si="5"/>
        <v>-15604544.999999978</v>
      </c>
      <c r="E26" s="25">
        <f t="shared" si="5"/>
        <v>-12521963.099999968</v>
      </c>
      <c r="F26" s="18">
        <f t="shared" si="5"/>
        <v>-2047341</v>
      </c>
      <c r="G26" s="18">
        <f t="shared" si="5"/>
        <v>-2082927</v>
      </c>
      <c r="H26" s="25">
        <f t="shared" si="5"/>
        <v>-403052</v>
      </c>
      <c r="I26" s="25">
        <f t="shared" si="5"/>
        <v>-352271</v>
      </c>
      <c r="J26" s="18">
        <f t="shared" si="5"/>
        <v>735971</v>
      </c>
      <c r="K26" s="18">
        <f t="shared" si="5"/>
        <v>1272372</v>
      </c>
      <c r="L26" s="25">
        <f t="shared" si="5"/>
        <v>249830</v>
      </c>
      <c r="M26" s="25">
        <f t="shared" si="5"/>
        <v>890146</v>
      </c>
      <c r="N26" s="18">
        <f t="shared" si="5"/>
        <v>-991539</v>
      </c>
      <c r="O26" s="18">
        <f t="shared" si="5"/>
        <v>-878686</v>
      </c>
      <c r="P26" s="25">
        <f t="shared" si="5"/>
        <v>-8694.899999999976</v>
      </c>
      <c r="Q26" s="25">
        <f t="shared" si="5"/>
        <v>-19900.799999999967</v>
      </c>
      <c r="R26" s="18">
        <f t="shared" si="5"/>
        <v>476106</v>
      </c>
      <c r="S26" s="18">
        <f t="shared" si="5"/>
        <v>1614429</v>
      </c>
      <c r="T26" s="25">
        <f t="shared" si="5"/>
        <v>387877</v>
      </c>
      <c r="U26" s="25">
        <f t="shared" si="5"/>
        <v>429207</v>
      </c>
      <c r="V26" s="18">
        <f t="shared" si="5"/>
        <v>-140584</v>
      </c>
      <c r="W26" s="18">
        <f t="shared" si="5"/>
        <v>-108783</v>
      </c>
      <c r="X26" s="25">
        <f t="shared" si="5"/>
        <v>19946</v>
      </c>
      <c r="Y26" s="25">
        <f t="shared" si="5"/>
        <v>-34289</v>
      </c>
      <c r="Z26" s="18">
        <f t="shared" si="5"/>
        <v>-151416.79999999737</v>
      </c>
      <c r="AA26" s="18">
        <f t="shared" si="5"/>
        <v>-156953.29999999853</v>
      </c>
      <c r="AB26" s="25">
        <f t="shared" si="5"/>
        <v>-24611</v>
      </c>
      <c r="AC26" s="25">
        <f t="shared" si="5"/>
        <v>-21162</v>
      </c>
      <c r="AD26" s="18">
        <f t="shared" si="5"/>
        <v>284759.99999999977</v>
      </c>
      <c r="AE26" s="18">
        <f t="shared" si="5"/>
        <v>285084.69999999995</v>
      </c>
      <c r="AF26" s="25">
        <f t="shared" si="5"/>
        <v>304519</v>
      </c>
      <c r="AG26" s="25">
        <f t="shared" si="5"/>
        <v>365929</v>
      </c>
      <c r="AH26" s="18">
        <f t="shared" si="5"/>
        <v>-28467</v>
      </c>
      <c r="AI26" s="18">
        <f t="shared" si="5"/>
        <v>49566</v>
      </c>
      <c r="AJ26" s="25">
        <f t="shared" si="5"/>
        <v>22735</v>
      </c>
      <c r="AK26" s="25">
        <f t="shared" si="5"/>
        <v>14779</v>
      </c>
      <c r="AL26" s="18">
        <f t="shared" si="5"/>
        <v>206383</v>
      </c>
      <c r="AM26" s="18">
        <f t="shared" si="5"/>
        <v>377400</v>
      </c>
      <c r="AN26" s="25">
        <f t="shared" si="5"/>
        <v>-158298</v>
      </c>
      <c r="AO26" s="25">
        <f t="shared" si="5"/>
        <v>-94325</v>
      </c>
      <c r="AP26" s="18">
        <f t="shared" si="5"/>
        <v>35184</v>
      </c>
      <c r="AQ26" s="18">
        <f t="shared" si="5"/>
        <v>-15362</v>
      </c>
      <c r="AR26" s="25">
        <f t="shared" si="5"/>
        <v>-119000</v>
      </c>
      <c r="AS26" s="25">
        <f t="shared" si="5"/>
        <v>-89000</v>
      </c>
      <c r="AT26" s="18">
        <f t="shared" si="5"/>
        <v>-205820</v>
      </c>
      <c r="AU26" s="18">
        <f t="shared" si="5"/>
        <v>-105482</v>
      </c>
      <c r="AV26" s="25">
        <f t="shared" si="5"/>
        <v>48586</v>
      </c>
      <c r="AW26" s="25">
        <f t="shared" si="5"/>
        <v>68987</v>
      </c>
      <c r="AX26" s="18">
        <f t="shared" si="5"/>
        <v>-109621</v>
      </c>
      <c r="AY26" s="18">
        <f t="shared" si="5"/>
        <v>-99018</v>
      </c>
      <c r="AZ26" s="25">
        <f t="shared" si="5"/>
        <v>-92880</v>
      </c>
      <c r="BA26" s="25">
        <f t="shared" si="5"/>
        <v>87782</v>
      </c>
      <c r="BB26" s="18"/>
      <c r="BC26" s="18"/>
      <c r="BD26" s="25">
        <f t="shared" si="5"/>
        <v>13490</v>
      </c>
      <c r="BE26" s="25">
        <f t="shared" si="5"/>
        <v>15552</v>
      </c>
      <c r="BF26" s="18">
        <f t="shared" si="5"/>
        <v>15611</v>
      </c>
      <c r="BG26" s="18">
        <f t="shared" si="5"/>
        <v>16097</v>
      </c>
      <c r="BH26" s="25">
        <f t="shared" si="5"/>
        <v>21414</v>
      </c>
      <c r="BI26" s="25">
        <f t="shared" si="5"/>
        <v>5822</v>
      </c>
      <c r="BJ26" s="18">
        <f t="shared" si="5"/>
        <v>-6285</v>
      </c>
      <c r="BK26" s="18">
        <f t="shared" si="5"/>
        <v>-94035</v>
      </c>
      <c r="BL26" s="25">
        <f t="shared" si="5"/>
        <v>-52707</v>
      </c>
      <c r="BM26" s="25">
        <f t="shared" si="5"/>
        <v>629</v>
      </c>
      <c r="BN26" s="18">
        <f t="shared" si="5"/>
        <v>-4276</v>
      </c>
      <c r="BO26" s="18">
        <f t="shared" ref="BO26:DZ26" si="6">BO22+BO24</f>
        <v>-6845</v>
      </c>
      <c r="BP26" s="25"/>
      <c r="BQ26" s="25"/>
      <c r="BR26" s="18">
        <f t="shared" si="6"/>
        <v>-210592</v>
      </c>
      <c r="BS26" s="18">
        <f t="shared" si="6"/>
        <v>-54051</v>
      </c>
      <c r="BT26" s="25">
        <f t="shared" si="6"/>
        <v>-826068</v>
      </c>
      <c r="BU26" s="25">
        <f t="shared" si="6"/>
        <v>-732081</v>
      </c>
      <c r="BV26" s="18">
        <f t="shared" si="6"/>
        <v>136931</v>
      </c>
      <c r="BW26" s="18">
        <f t="shared" si="6"/>
        <v>-38495</v>
      </c>
      <c r="BX26" s="25">
        <f t="shared" si="6"/>
        <v>165433</v>
      </c>
      <c r="BY26" s="25">
        <f t="shared" si="6"/>
        <v>436012</v>
      </c>
      <c r="BZ26" s="18">
        <f t="shared" si="6"/>
        <v>174271</v>
      </c>
      <c r="CA26" s="18">
        <f t="shared" si="6"/>
        <v>189830</v>
      </c>
      <c r="CB26" s="25">
        <f t="shared" si="6"/>
        <v>157670</v>
      </c>
      <c r="CC26" s="25">
        <f t="shared" si="6"/>
        <v>146521</v>
      </c>
      <c r="CD26" s="18">
        <f t="shared" si="6"/>
        <v>47623</v>
      </c>
      <c r="CE26" s="18">
        <f t="shared" si="6"/>
        <v>54864</v>
      </c>
      <c r="CF26" s="25">
        <f t="shared" si="6"/>
        <v>118267</v>
      </c>
      <c r="CG26" s="25">
        <f t="shared" si="6"/>
        <v>96588</v>
      </c>
      <c r="CH26" s="18">
        <f t="shared" si="6"/>
        <v>-12585</v>
      </c>
      <c r="CI26" s="18">
        <f t="shared" si="6"/>
        <v>-17025</v>
      </c>
      <c r="CJ26" s="25">
        <f t="shared" si="6"/>
        <v>11354.6</v>
      </c>
      <c r="CK26" s="25">
        <f t="shared" si="6"/>
        <v>11354.6</v>
      </c>
      <c r="CL26" s="18"/>
      <c r="CM26" s="18"/>
      <c r="CN26" s="25">
        <f t="shared" si="6"/>
        <v>24056</v>
      </c>
      <c r="CO26" s="25">
        <f t="shared" si="6"/>
        <v>62396</v>
      </c>
      <c r="CP26" s="18">
        <f t="shared" si="6"/>
        <v>-373346</v>
      </c>
      <c r="CQ26" s="18">
        <f t="shared" si="6"/>
        <v>22960</v>
      </c>
      <c r="CR26" s="25">
        <f t="shared" si="6"/>
        <v>-548353</v>
      </c>
      <c r="CS26" s="25">
        <f t="shared" si="6"/>
        <v>-55536</v>
      </c>
      <c r="CT26" s="18">
        <f t="shared" si="6"/>
        <v>-106942</v>
      </c>
      <c r="CU26" s="18">
        <f t="shared" si="6"/>
        <v>5580</v>
      </c>
      <c r="CV26" s="25">
        <f t="shared" si="6"/>
        <v>-15583</v>
      </c>
      <c r="CW26" s="25">
        <f t="shared" si="6"/>
        <v>-3876</v>
      </c>
      <c r="CX26" s="18">
        <f t="shared" si="6"/>
        <v>-127927.09999999963</v>
      </c>
      <c r="CY26" s="18">
        <f t="shared" si="6"/>
        <v>27083.100000001286</v>
      </c>
      <c r="CZ26" s="25">
        <f t="shared" si="6"/>
        <v>-3385740</v>
      </c>
      <c r="DA26" s="25">
        <f t="shared" si="6"/>
        <v>-2864299</v>
      </c>
      <c r="DB26" s="18">
        <f t="shared" si="6"/>
        <v>217993</v>
      </c>
      <c r="DC26" s="18">
        <f t="shared" si="6"/>
        <v>231743</v>
      </c>
      <c r="DD26" s="25">
        <f t="shared" si="6"/>
        <v>235399</v>
      </c>
      <c r="DE26" s="25">
        <f t="shared" si="6"/>
        <v>188258</v>
      </c>
      <c r="DF26" s="18">
        <f t="shared" si="6"/>
        <v>-21288</v>
      </c>
      <c r="DG26" s="18">
        <f t="shared" si="6"/>
        <v>-31624</v>
      </c>
      <c r="DH26" s="25">
        <f t="shared" si="6"/>
        <v>4142</v>
      </c>
      <c r="DI26" s="25">
        <f t="shared" si="6"/>
        <v>5065</v>
      </c>
      <c r="DJ26" s="18">
        <f t="shared" si="6"/>
        <v>143723</v>
      </c>
      <c r="DK26" s="18">
        <f t="shared" si="6"/>
        <v>167525</v>
      </c>
      <c r="DL26" s="25">
        <f t="shared" si="6"/>
        <v>218189</v>
      </c>
      <c r="DM26" s="25">
        <f t="shared" si="6"/>
        <v>282812</v>
      </c>
      <c r="DN26" s="18">
        <f t="shared" si="6"/>
        <v>30927</v>
      </c>
      <c r="DO26" s="18">
        <f t="shared" si="6"/>
        <v>13252</v>
      </c>
      <c r="DP26" s="25">
        <f t="shared" si="6"/>
        <v>-248064</v>
      </c>
      <c r="DQ26" s="25">
        <f t="shared" si="6"/>
        <v>-278104</v>
      </c>
      <c r="DR26" s="18">
        <f t="shared" si="6"/>
        <v>146176</v>
      </c>
      <c r="DS26" s="18">
        <f t="shared" si="6"/>
        <v>359374</v>
      </c>
      <c r="DT26" s="25">
        <f t="shared" si="6"/>
        <v>52072</v>
      </c>
      <c r="DU26" s="25">
        <f t="shared" si="6"/>
        <v>76896</v>
      </c>
      <c r="DV26" s="18">
        <f t="shared" si="6"/>
        <v>109158</v>
      </c>
      <c r="DW26" s="18">
        <f t="shared" si="6"/>
        <v>116120</v>
      </c>
      <c r="DX26" s="25">
        <f t="shared" si="6"/>
        <v>3615</v>
      </c>
      <c r="DY26" s="25">
        <f t="shared" si="6"/>
        <v>37713</v>
      </c>
      <c r="DZ26" s="18">
        <f t="shared" si="6"/>
        <v>7997</v>
      </c>
      <c r="EA26" s="18">
        <f t="shared" ref="EA26" si="7">EA22+EA24</f>
        <v>11886</v>
      </c>
    </row>
    <row r="27" spans="1:131" x14ac:dyDescent="0.35">
      <c r="A27" s="2"/>
      <c r="B27" s="15"/>
      <c r="C27" s="15"/>
      <c r="D27" s="23"/>
      <c r="E27" s="23"/>
      <c r="F27" s="15"/>
      <c r="G27" s="15"/>
      <c r="H27" s="23"/>
      <c r="I27" s="23"/>
      <c r="J27" s="15"/>
      <c r="K27" s="15"/>
      <c r="L27" s="23"/>
      <c r="M27" s="23"/>
      <c r="N27" s="15"/>
      <c r="O27" s="15"/>
      <c r="P27" s="23"/>
      <c r="Q27" s="23"/>
      <c r="R27" s="15"/>
      <c r="S27" s="15"/>
      <c r="T27" s="23"/>
      <c r="U27" s="23"/>
      <c r="V27" s="15"/>
      <c r="W27" s="15"/>
      <c r="X27" s="23"/>
      <c r="Y27" s="23"/>
      <c r="Z27" s="15"/>
      <c r="AA27" s="15"/>
      <c r="AB27" s="23"/>
      <c r="AC27" s="23"/>
      <c r="AD27" s="15"/>
      <c r="AE27" s="15"/>
      <c r="AF27" s="23"/>
      <c r="AG27" s="23"/>
      <c r="AH27" s="15"/>
      <c r="AI27" s="15"/>
      <c r="AJ27" s="23"/>
      <c r="AK27" s="23"/>
      <c r="AL27" s="15"/>
      <c r="AM27" s="15"/>
      <c r="AN27" s="23"/>
      <c r="AO27" s="23"/>
      <c r="AP27" s="15"/>
      <c r="AQ27" s="15"/>
      <c r="AR27" s="23"/>
      <c r="AS27" s="23"/>
      <c r="AT27" s="15"/>
      <c r="AU27" s="15"/>
      <c r="AV27" s="23"/>
      <c r="AW27" s="23"/>
      <c r="AX27" s="15"/>
      <c r="AY27" s="15"/>
      <c r="AZ27" s="23"/>
      <c r="BA27" s="23"/>
      <c r="BB27" s="15"/>
      <c r="BC27" s="15"/>
      <c r="BD27" s="23"/>
      <c r="BE27" s="23"/>
      <c r="BF27" s="15"/>
      <c r="BG27" s="15"/>
      <c r="BH27" s="23"/>
      <c r="BI27" s="23"/>
      <c r="BJ27" s="15"/>
      <c r="BK27" s="15"/>
      <c r="BL27" s="23"/>
      <c r="BM27" s="23"/>
      <c r="BN27" s="15"/>
      <c r="BO27" s="15"/>
      <c r="BP27" s="23"/>
      <c r="BQ27" s="23"/>
      <c r="BR27" s="15"/>
      <c r="BS27" s="15"/>
      <c r="BT27" s="23"/>
      <c r="BU27" s="23"/>
      <c r="BV27" s="15"/>
      <c r="BW27" s="15"/>
      <c r="BX27" s="23"/>
      <c r="BY27" s="23"/>
      <c r="BZ27" s="15"/>
      <c r="CA27" s="15"/>
      <c r="CB27" s="23"/>
      <c r="CC27" s="23"/>
      <c r="CD27" s="15"/>
      <c r="CE27" s="15"/>
      <c r="CF27" s="23"/>
      <c r="CG27" s="23"/>
      <c r="CH27" s="15"/>
      <c r="CI27" s="15"/>
      <c r="CJ27" s="23"/>
      <c r="CK27" s="23"/>
      <c r="CL27" s="15"/>
      <c r="CM27" s="15"/>
      <c r="CN27" s="23"/>
      <c r="CO27" s="23"/>
      <c r="CP27" s="15"/>
      <c r="CQ27" s="15"/>
      <c r="CR27" s="23"/>
      <c r="CS27" s="23"/>
      <c r="CT27" s="15"/>
      <c r="CU27" s="15"/>
      <c r="CV27" s="23"/>
      <c r="CW27" s="23"/>
      <c r="CX27" s="15"/>
      <c r="CY27" s="15"/>
      <c r="CZ27" s="23"/>
      <c r="DA27" s="23"/>
      <c r="DB27" s="15"/>
      <c r="DC27" s="15"/>
      <c r="DD27" s="23"/>
      <c r="DE27" s="23"/>
      <c r="DF27" s="15"/>
      <c r="DG27" s="15"/>
      <c r="DH27" s="23"/>
      <c r="DI27" s="23"/>
      <c r="DJ27" s="15"/>
      <c r="DK27" s="15"/>
      <c r="DL27" s="23"/>
      <c r="DM27" s="23"/>
      <c r="DN27" s="15"/>
      <c r="DO27" s="15"/>
      <c r="DP27" s="23"/>
      <c r="DQ27" s="23"/>
      <c r="DR27" s="15"/>
      <c r="DS27" s="15"/>
      <c r="DT27" s="23"/>
      <c r="DU27" s="23"/>
      <c r="DV27" s="15"/>
      <c r="DW27" s="15"/>
      <c r="DX27" s="23"/>
      <c r="DY27" s="23"/>
      <c r="DZ27" s="15"/>
      <c r="EA27" s="15"/>
    </row>
    <row r="28" spans="1:131" x14ac:dyDescent="0.35">
      <c r="A28" s="2" t="s">
        <v>5</v>
      </c>
      <c r="B28" s="15">
        <v>86338.3</v>
      </c>
      <c r="C28" s="15">
        <v>18062833.399999999</v>
      </c>
      <c r="D28" s="23"/>
      <c r="E28" s="23">
        <v>18474955.099999998</v>
      </c>
      <c r="F28" s="15"/>
      <c r="G28" s="15"/>
      <c r="H28" s="23"/>
      <c r="I28" s="23">
        <v>7442</v>
      </c>
      <c r="J28" s="15"/>
      <c r="K28" s="15"/>
      <c r="L28" s="23"/>
      <c r="M28" s="23"/>
      <c r="N28" s="15"/>
      <c r="O28" s="15">
        <v>-19440</v>
      </c>
      <c r="P28" s="23"/>
      <c r="Q28" s="23"/>
      <c r="R28" s="15"/>
      <c r="S28" s="15">
        <v>-529604</v>
      </c>
      <c r="T28" s="23"/>
      <c r="U28" s="23"/>
      <c r="V28" s="15"/>
      <c r="W28" s="15"/>
      <c r="X28" s="23"/>
      <c r="Y28" s="23"/>
      <c r="Z28" s="15">
        <v>96592.1</v>
      </c>
      <c r="AA28" s="15">
        <v>55647.1</v>
      </c>
      <c r="AB28" s="23"/>
      <c r="AC28" s="23"/>
      <c r="AD28" s="15"/>
      <c r="AE28" s="15">
        <v>-227</v>
      </c>
      <c r="AF28" s="23"/>
      <c r="AG28" s="23">
        <v>2330</v>
      </c>
      <c r="AH28" s="15"/>
      <c r="AI28" s="15"/>
      <c r="AJ28" s="23"/>
      <c r="AK28" s="23"/>
      <c r="AL28" s="15"/>
      <c r="AM28" s="15"/>
      <c r="AN28" s="23"/>
      <c r="AO28" s="23">
        <v>14510</v>
      </c>
      <c r="AP28" s="15"/>
      <c r="AQ28" s="15">
        <v>2371</v>
      </c>
      <c r="AR28" s="23"/>
      <c r="AS28" s="23"/>
      <c r="AT28" s="15">
        <v>-4145</v>
      </c>
      <c r="AU28" s="15">
        <v>-4145</v>
      </c>
      <c r="AV28" s="23">
        <v>13319</v>
      </c>
      <c r="AW28" s="23">
        <v>13319</v>
      </c>
      <c r="AX28" s="15"/>
      <c r="AY28" s="15"/>
      <c r="AZ28" s="23"/>
      <c r="BA28" s="23"/>
      <c r="BB28" s="15"/>
      <c r="BC28" s="15"/>
      <c r="BD28" s="23"/>
      <c r="BE28" s="23"/>
      <c r="BF28" s="15"/>
      <c r="BG28" s="15">
        <v>-4444</v>
      </c>
      <c r="BH28" s="23"/>
      <c r="BI28" s="23">
        <v>2795</v>
      </c>
      <c r="BJ28" s="15"/>
      <c r="BK28" s="15">
        <v>8163</v>
      </c>
      <c r="BL28" s="23"/>
      <c r="BM28" s="23"/>
      <c r="BN28" s="15"/>
      <c r="BO28" s="15"/>
      <c r="BP28" s="23"/>
      <c r="BQ28" s="23"/>
      <c r="BR28" s="15"/>
      <c r="BS28" s="15">
        <v>-1228</v>
      </c>
      <c r="BT28" s="23"/>
      <c r="BU28" s="23">
        <v>61527</v>
      </c>
      <c r="BV28" s="15"/>
      <c r="BW28" s="15">
        <v>-610</v>
      </c>
      <c r="BX28" s="23"/>
      <c r="BY28" s="23"/>
      <c r="BZ28" s="15"/>
      <c r="CA28" s="15">
        <v>-16094</v>
      </c>
      <c r="CB28" s="23"/>
      <c r="CC28" s="23"/>
      <c r="CD28" s="15"/>
      <c r="CE28" s="15">
        <v>1666</v>
      </c>
      <c r="CF28" s="23"/>
      <c r="CG28" s="23"/>
      <c r="CH28" s="15"/>
      <c r="CI28" s="15"/>
      <c r="CJ28" s="23">
        <v>-19427.8</v>
      </c>
      <c r="CK28" s="23">
        <v>-19427.8</v>
      </c>
      <c r="CL28" s="15"/>
      <c r="CM28" s="15"/>
      <c r="CN28" s="23"/>
      <c r="CO28" s="23"/>
      <c r="CP28" s="15"/>
      <c r="CQ28" s="15">
        <v>5513</v>
      </c>
      <c r="CR28" s="23"/>
      <c r="CS28" s="23">
        <v>-20335</v>
      </c>
      <c r="CT28" s="15"/>
      <c r="CU28" s="15">
        <v>-4025</v>
      </c>
      <c r="CV28" s="23"/>
      <c r="CW28" s="23"/>
      <c r="CX28" s="15"/>
      <c r="CY28" s="15">
        <v>-833</v>
      </c>
      <c r="CZ28" s="23"/>
      <c r="DA28" s="23">
        <v>42620</v>
      </c>
      <c r="DB28" s="15"/>
      <c r="DC28" s="15"/>
      <c r="DD28" s="23"/>
      <c r="DE28" s="23">
        <v>125</v>
      </c>
      <c r="DF28" s="15"/>
      <c r="DG28" s="15"/>
      <c r="DH28" s="23"/>
      <c r="DI28" s="23"/>
      <c r="DJ28" s="15"/>
      <c r="DK28" s="15">
        <v>-1397</v>
      </c>
      <c r="DL28" s="23"/>
      <c r="DM28" s="23">
        <v>10147</v>
      </c>
      <c r="DN28" s="15"/>
      <c r="DO28" s="15">
        <v>-401</v>
      </c>
      <c r="DP28" s="23"/>
      <c r="DQ28" s="23"/>
      <c r="DR28" s="15"/>
      <c r="DS28" s="15"/>
      <c r="DT28" s="23"/>
      <c r="DU28" s="23"/>
      <c r="DV28" s="15"/>
      <c r="DW28" s="15">
        <v>-789</v>
      </c>
      <c r="DX28" s="23"/>
      <c r="DY28" s="23">
        <v>-17297</v>
      </c>
      <c r="DZ28" s="15"/>
      <c r="EA28" s="15"/>
    </row>
    <row r="29" spans="1:131" x14ac:dyDescent="0.35">
      <c r="A29" s="2"/>
      <c r="B29" s="15"/>
      <c r="C29" s="15"/>
      <c r="D29" s="23"/>
      <c r="E29" s="23"/>
      <c r="F29" s="15"/>
      <c r="G29" s="15"/>
      <c r="H29" s="23"/>
      <c r="I29" s="23"/>
      <c r="J29" s="15"/>
      <c r="K29" s="15"/>
      <c r="L29" s="23"/>
      <c r="M29" s="23"/>
      <c r="N29" s="15"/>
      <c r="O29" s="15"/>
      <c r="P29" s="23"/>
      <c r="Q29" s="23"/>
      <c r="R29" s="15"/>
      <c r="S29" s="15"/>
      <c r="T29" s="23"/>
      <c r="U29" s="23"/>
      <c r="V29" s="15"/>
      <c r="W29" s="15"/>
      <c r="X29" s="23"/>
      <c r="Y29" s="23"/>
      <c r="Z29" s="15"/>
      <c r="AA29" s="15"/>
      <c r="AB29" s="23"/>
      <c r="AC29" s="23"/>
      <c r="AD29" s="15"/>
      <c r="AE29" s="15"/>
      <c r="AF29" s="23"/>
      <c r="AG29" s="23"/>
      <c r="AH29" s="15"/>
      <c r="AI29" s="15"/>
      <c r="AJ29" s="23"/>
      <c r="AK29" s="23"/>
      <c r="AL29" s="15"/>
      <c r="AM29" s="15"/>
      <c r="AN29" s="23"/>
      <c r="AO29" s="23"/>
      <c r="AP29" s="15"/>
      <c r="AQ29" s="15"/>
      <c r="AR29" s="23"/>
      <c r="AS29" s="23"/>
      <c r="AT29" s="15"/>
      <c r="AU29" s="15"/>
      <c r="AV29" s="23"/>
      <c r="AW29" s="23"/>
      <c r="AX29" s="15"/>
      <c r="AY29" s="15"/>
      <c r="AZ29" s="23"/>
      <c r="BA29" s="23"/>
      <c r="BB29" s="15"/>
      <c r="BC29" s="15"/>
      <c r="BD29" s="23"/>
      <c r="BE29" s="23"/>
      <c r="BF29" s="15"/>
      <c r="BG29" s="15"/>
      <c r="BH29" s="23"/>
      <c r="BI29" s="23"/>
      <c r="BJ29" s="15"/>
      <c r="BK29" s="15"/>
      <c r="BL29" s="23"/>
      <c r="BM29" s="23"/>
      <c r="BN29" s="15"/>
      <c r="BO29" s="15"/>
      <c r="BP29" s="23"/>
      <c r="BQ29" s="23"/>
      <c r="BR29" s="15"/>
      <c r="BS29" s="15"/>
      <c r="BT29" s="23"/>
      <c r="BU29" s="23"/>
      <c r="BV29" s="15"/>
      <c r="BW29" s="15"/>
      <c r="BX29" s="23"/>
      <c r="BY29" s="23"/>
      <c r="BZ29" s="15"/>
      <c r="CA29" s="15"/>
      <c r="CB29" s="23"/>
      <c r="CC29" s="23"/>
      <c r="CD29" s="15"/>
      <c r="CE29" s="15"/>
      <c r="CF29" s="23"/>
      <c r="CG29" s="23"/>
      <c r="CH29" s="15"/>
      <c r="CI29" s="15"/>
      <c r="CJ29" s="23"/>
      <c r="CK29" s="23"/>
      <c r="CL29" s="15"/>
      <c r="CM29" s="15"/>
      <c r="CN29" s="23"/>
      <c r="CO29" s="23"/>
      <c r="CP29" s="15"/>
      <c r="CQ29" s="15"/>
      <c r="CR29" s="23"/>
      <c r="CS29" s="23"/>
      <c r="CT29" s="15"/>
      <c r="CU29" s="15"/>
      <c r="CV29" s="23"/>
      <c r="CW29" s="23"/>
      <c r="CX29" s="15"/>
      <c r="CY29" s="15"/>
      <c r="CZ29" s="23"/>
      <c r="DA29" s="23"/>
      <c r="DB29" s="15"/>
      <c r="DC29" s="15"/>
      <c r="DD29" s="23"/>
      <c r="DE29" s="23"/>
      <c r="DF29" s="15"/>
      <c r="DG29" s="15"/>
      <c r="DH29" s="23"/>
      <c r="DI29" s="23"/>
      <c r="DJ29" s="15"/>
      <c r="DK29" s="15"/>
      <c r="DL29" s="23"/>
      <c r="DM29" s="23"/>
      <c r="DN29" s="15"/>
      <c r="DO29" s="15"/>
      <c r="DP29" s="23"/>
      <c r="DQ29" s="23"/>
      <c r="DR29" s="15"/>
      <c r="DS29" s="15"/>
      <c r="DT29" s="23"/>
      <c r="DU29" s="23"/>
      <c r="DV29" s="15"/>
      <c r="DW29" s="15"/>
      <c r="DX29" s="23"/>
      <c r="DY29" s="23"/>
      <c r="DZ29" s="15"/>
      <c r="EA29" s="15"/>
    </row>
    <row r="30" spans="1:131" s="19" customFormat="1" ht="15" thickBot="1" x14ac:dyDescent="0.4">
      <c r="A30" s="5" t="s">
        <v>27</v>
      </c>
      <c r="B30" s="20">
        <v>-21111878.900000013</v>
      </c>
      <c r="C30" s="20">
        <v>5344354.6000000164</v>
      </c>
      <c r="D30" s="26">
        <v>-15604544.999999978</v>
      </c>
      <c r="E30" s="26">
        <v>5952992.0000000298</v>
      </c>
      <c r="F30" s="20">
        <v>-2047341</v>
      </c>
      <c r="G30" s="20">
        <v>-2082927</v>
      </c>
      <c r="H30" s="26">
        <v>-403052</v>
      </c>
      <c r="I30" s="26">
        <v>-344829</v>
      </c>
      <c r="J30" s="20">
        <v>735971</v>
      </c>
      <c r="K30" s="20">
        <v>1272372</v>
      </c>
      <c r="L30" s="26">
        <v>249830</v>
      </c>
      <c r="M30" s="26">
        <v>890146</v>
      </c>
      <c r="N30" s="20">
        <v>-991539</v>
      </c>
      <c r="O30" s="20">
        <v>-898126</v>
      </c>
      <c r="P30" s="26">
        <v>-8694.899999999976</v>
      </c>
      <c r="Q30" s="26">
        <v>-19900.799999999967</v>
      </c>
      <c r="R30" s="20">
        <v>476106</v>
      </c>
      <c r="S30" s="20">
        <v>1084825</v>
      </c>
      <c r="T30" s="26">
        <v>387877</v>
      </c>
      <c r="U30" s="26">
        <v>429207</v>
      </c>
      <c r="V30" s="20">
        <v>-140584</v>
      </c>
      <c r="W30" s="20">
        <v>-108783</v>
      </c>
      <c r="X30" s="26">
        <v>19946</v>
      </c>
      <c r="Y30" s="26">
        <v>-34289</v>
      </c>
      <c r="Z30" s="20">
        <v>-54824.699999997363</v>
      </c>
      <c r="AA30" s="20">
        <v>-101306.19999999853</v>
      </c>
      <c r="AB30" s="26">
        <v>-24611</v>
      </c>
      <c r="AC30" s="26">
        <v>-21162</v>
      </c>
      <c r="AD30" s="20">
        <v>284759.99999999977</v>
      </c>
      <c r="AE30" s="20">
        <v>284857.69999999995</v>
      </c>
      <c r="AF30" s="26">
        <v>304519</v>
      </c>
      <c r="AG30" s="26">
        <v>368259</v>
      </c>
      <c r="AH30" s="20">
        <v>-28467</v>
      </c>
      <c r="AI30" s="20">
        <v>49566</v>
      </c>
      <c r="AJ30" s="26">
        <v>22735</v>
      </c>
      <c r="AK30" s="26">
        <v>14779</v>
      </c>
      <c r="AL30" s="20">
        <v>206383</v>
      </c>
      <c r="AM30" s="20">
        <v>377400</v>
      </c>
      <c r="AN30" s="26">
        <v>-158298</v>
      </c>
      <c r="AO30" s="26">
        <v>-79815</v>
      </c>
      <c r="AP30" s="20">
        <v>35184</v>
      </c>
      <c r="AQ30" s="20">
        <v>-12991</v>
      </c>
      <c r="AR30" s="26">
        <v>-119000</v>
      </c>
      <c r="AS30" s="26">
        <v>-89000</v>
      </c>
      <c r="AT30" s="20">
        <v>-209965</v>
      </c>
      <c r="AU30" s="20">
        <v>-109627</v>
      </c>
      <c r="AV30" s="26">
        <v>61905</v>
      </c>
      <c r="AW30" s="26">
        <v>82306</v>
      </c>
      <c r="AX30" s="20">
        <v>-109621</v>
      </c>
      <c r="AY30" s="20">
        <v>-99018</v>
      </c>
      <c r="AZ30" s="26">
        <v>-92880</v>
      </c>
      <c r="BA30" s="26">
        <v>87782</v>
      </c>
      <c r="BB30" s="20"/>
      <c r="BC30" s="20"/>
      <c r="BD30" s="26">
        <v>13490</v>
      </c>
      <c r="BE30" s="26">
        <v>15552</v>
      </c>
      <c r="BF30" s="20">
        <v>15611</v>
      </c>
      <c r="BG30" s="20">
        <v>11653</v>
      </c>
      <c r="BH30" s="26">
        <v>21414</v>
      </c>
      <c r="BI30" s="26">
        <v>8617</v>
      </c>
      <c r="BJ30" s="20">
        <v>-6285</v>
      </c>
      <c r="BK30" s="20">
        <v>-85872</v>
      </c>
      <c r="BL30" s="26">
        <v>-52707</v>
      </c>
      <c r="BM30" s="26">
        <v>629</v>
      </c>
      <c r="BN30" s="20">
        <v>-4276</v>
      </c>
      <c r="BO30" s="20">
        <v>-6845</v>
      </c>
      <c r="BP30" s="26"/>
      <c r="BQ30" s="26"/>
      <c r="BR30" s="20">
        <v>-210592</v>
      </c>
      <c r="BS30" s="20">
        <v>-55279</v>
      </c>
      <c r="BT30" s="26">
        <v>-826068</v>
      </c>
      <c r="BU30" s="26">
        <v>-670554</v>
      </c>
      <c r="BV30" s="20">
        <v>136931</v>
      </c>
      <c r="BW30" s="20">
        <v>-39105</v>
      </c>
      <c r="BX30" s="26">
        <v>165433</v>
      </c>
      <c r="BY30" s="26">
        <v>436012</v>
      </c>
      <c r="BZ30" s="20">
        <v>174271</v>
      </c>
      <c r="CA30" s="20">
        <v>173736</v>
      </c>
      <c r="CB30" s="26">
        <v>157670</v>
      </c>
      <c r="CC30" s="26">
        <v>146521</v>
      </c>
      <c r="CD30" s="20">
        <v>47623</v>
      </c>
      <c r="CE30" s="20">
        <v>56530</v>
      </c>
      <c r="CF30" s="26">
        <v>118267</v>
      </c>
      <c r="CG30" s="26">
        <v>96588</v>
      </c>
      <c r="CH30" s="20">
        <v>-12585</v>
      </c>
      <c r="CI30" s="20">
        <v>-17025</v>
      </c>
      <c r="CJ30" s="26">
        <v>-8073.1999999999989</v>
      </c>
      <c r="CK30" s="26">
        <v>-8073.1999999999989</v>
      </c>
      <c r="CL30" s="20"/>
      <c r="CM30" s="20"/>
      <c r="CN30" s="26">
        <v>24056</v>
      </c>
      <c r="CO30" s="26">
        <v>62396</v>
      </c>
      <c r="CP30" s="20">
        <v>-373346</v>
      </c>
      <c r="CQ30" s="20">
        <v>28473</v>
      </c>
      <c r="CR30" s="26">
        <v>-548353</v>
      </c>
      <c r="CS30" s="26">
        <v>-75871</v>
      </c>
      <c r="CT30" s="20">
        <v>-106942</v>
      </c>
      <c r="CU30" s="20">
        <v>1555</v>
      </c>
      <c r="CV30" s="26">
        <v>-15583</v>
      </c>
      <c r="CW30" s="26">
        <v>-3876</v>
      </c>
      <c r="CX30" s="20">
        <v>-127927.09999999963</v>
      </c>
      <c r="CY30" s="20">
        <v>26250.100000001286</v>
      </c>
      <c r="CZ30" s="26">
        <v>-3385740</v>
      </c>
      <c r="DA30" s="26">
        <v>-2821679</v>
      </c>
      <c r="DB30" s="20">
        <v>217993</v>
      </c>
      <c r="DC30" s="20">
        <v>231743</v>
      </c>
      <c r="DD30" s="26">
        <v>235399</v>
      </c>
      <c r="DE30" s="26">
        <v>188383</v>
      </c>
      <c r="DF30" s="20">
        <v>-21288</v>
      </c>
      <c r="DG30" s="20">
        <v>-31624</v>
      </c>
      <c r="DH30" s="26">
        <v>4142</v>
      </c>
      <c r="DI30" s="26">
        <v>5065</v>
      </c>
      <c r="DJ30" s="20">
        <v>143723</v>
      </c>
      <c r="DK30" s="20">
        <v>166128</v>
      </c>
      <c r="DL30" s="26">
        <v>218189</v>
      </c>
      <c r="DM30" s="26">
        <v>292959</v>
      </c>
      <c r="DN30" s="20">
        <v>30927</v>
      </c>
      <c r="DO30" s="20">
        <v>12851</v>
      </c>
      <c r="DP30" s="26">
        <v>-248064</v>
      </c>
      <c r="DQ30" s="26">
        <v>-278104</v>
      </c>
      <c r="DR30" s="20">
        <v>146176</v>
      </c>
      <c r="DS30" s="20">
        <v>359374</v>
      </c>
      <c r="DT30" s="26">
        <v>52072</v>
      </c>
      <c r="DU30" s="26">
        <v>76896</v>
      </c>
      <c r="DV30" s="20">
        <v>109158</v>
      </c>
      <c r="DW30" s="20">
        <v>115331</v>
      </c>
      <c r="DX30" s="26">
        <v>3615</v>
      </c>
      <c r="DY30" s="26">
        <v>20416</v>
      </c>
      <c r="DZ30" s="20">
        <v>7997</v>
      </c>
      <c r="EA30" s="20">
        <v>11886</v>
      </c>
    </row>
    <row r="31" spans="1:131" ht="15" thickTop="1" x14ac:dyDescent="0.35">
      <c r="B31" s="15"/>
      <c r="C31" s="15"/>
      <c r="D31" s="23"/>
      <c r="E31" s="23"/>
      <c r="F31" s="15"/>
      <c r="G31" s="15"/>
      <c r="H31" s="23"/>
      <c r="I31" s="23"/>
      <c r="J31" s="15"/>
      <c r="K31" s="15"/>
      <c r="L31" s="23"/>
      <c r="M31" s="23"/>
      <c r="N31" s="15"/>
      <c r="O31" s="15"/>
      <c r="P31" s="23"/>
      <c r="Q31" s="23"/>
      <c r="R31" s="15"/>
      <c r="S31" s="15"/>
      <c r="T31" s="23"/>
      <c r="U31" s="23"/>
      <c r="V31" s="15"/>
      <c r="W31" s="15"/>
      <c r="X31" s="23"/>
      <c r="Y31" s="23"/>
      <c r="Z31" s="15"/>
      <c r="AA31" s="15"/>
      <c r="AB31" s="23"/>
      <c r="AC31" s="23"/>
      <c r="AD31" s="15"/>
      <c r="AE31" s="15"/>
      <c r="AF31" s="23"/>
      <c r="AG31" s="23"/>
      <c r="AH31" s="15"/>
      <c r="AI31" s="15"/>
      <c r="AJ31" s="23"/>
      <c r="AK31" s="23"/>
      <c r="AL31" s="15"/>
      <c r="AM31" s="15"/>
      <c r="AN31" s="23"/>
      <c r="AO31" s="23"/>
      <c r="AP31" s="15"/>
      <c r="AQ31" s="15"/>
      <c r="AR31" s="23"/>
      <c r="AS31" s="23"/>
      <c r="AT31" s="15"/>
      <c r="AU31" s="15"/>
      <c r="AV31" s="23"/>
      <c r="AW31" s="23"/>
      <c r="AX31" s="15"/>
      <c r="AY31" s="15"/>
      <c r="AZ31" s="23"/>
      <c r="BA31" s="23"/>
      <c r="BB31" s="15"/>
      <c r="BC31" s="15"/>
      <c r="BD31" s="23"/>
      <c r="BE31" s="23"/>
      <c r="BF31" s="15"/>
      <c r="BG31" s="15"/>
      <c r="BH31" s="23"/>
      <c r="BI31" s="23"/>
      <c r="BJ31" s="15"/>
      <c r="BK31" s="15"/>
      <c r="BL31" s="23"/>
      <c r="BM31" s="23"/>
      <c r="BN31" s="15"/>
      <c r="BO31" s="15"/>
      <c r="BP31" s="23"/>
      <c r="BQ31" s="23"/>
      <c r="BR31" s="15"/>
      <c r="BS31" s="15"/>
      <c r="BT31" s="23"/>
      <c r="BU31" s="23"/>
      <c r="BV31" s="15"/>
      <c r="BW31" s="15"/>
      <c r="BX31" s="23"/>
      <c r="BY31" s="23"/>
      <c r="BZ31" s="15"/>
      <c r="CA31" s="15"/>
      <c r="CB31" s="23"/>
      <c r="CC31" s="23"/>
      <c r="CD31" s="15"/>
      <c r="CE31" s="15"/>
      <c r="CF31" s="23"/>
      <c r="CG31" s="23"/>
      <c r="CH31" s="15"/>
      <c r="CI31" s="15"/>
      <c r="CJ31" s="23"/>
      <c r="CK31" s="23"/>
      <c r="CL31" s="15"/>
      <c r="CM31" s="15"/>
      <c r="CN31" s="23"/>
      <c r="CO31" s="23"/>
      <c r="CP31" s="15"/>
      <c r="CQ31" s="15"/>
      <c r="CR31" s="23"/>
      <c r="CS31" s="23"/>
      <c r="CT31" s="15"/>
      <c r="CU31" s="15"/>
      <c r="CV31" s="23"/>
      <c r="CW31" s="23"/>
      <c r="CX31" s="15"/>
      <c r="CY31" s="15"/>
      <c r="CZ31" s="23"/>
      <c r="DA31" s="23"/>
      <c r="DB31" s="15"/>
      <c r="DC31" s="15"/>
      <c r="DD31" s="23"/>
      <c r="DE31" s="23"/>
      <c r="DF31" s="15"/>
      <c r="DG31" s="15"/>
      <c r="DH31" s="23"/>
      <c r="DI31" s="23"/>
      <c r="DJ31" s="15"/>
      <c r="DK31" s="15"/>
      <c r="DL31" s="23"/>
      <c r="DM31" s="23"/>
      <c r="DN31" s="15"/>
      <c r="DO31" s="15"/>
      <c r="DP31" s="23"/>
      <c r="DQ31" s="23"/>
      <c r="DR31" s="15"/>
      <c r="DS31" s="15"/>
      <c r="DT31" s="23"/>
      <c r="DU31" s="23"/>
      <c r="DV31" s="15"/>
      <c r="DW31" s="15"/>
      <c r="DX31" s="23"/>
      <c r="DY31" s="23"/>
      <c r="DZ31" s="15"/>
      <c r="EA31" s="15"/>
    </row>
    <row r="32" spans="1:131" x14ac:dyDescent="0.35">
      <c r="A32" s="1" t="s">
        <v>28</v>
      </c>
      <c r="B32" s="15"/>
      <c r="C32" s="15"/>
      <c r="D32" s="23"/>
      <c r="E32" s="23"/>
      <c r="F32" s="15"/>
      <c r="G32" s="15"/>
      <c r="H32" s="23"/>
      <c r="I32" s="23"/>
      <c r="J32" s="15"/>
      <c r="K32" s="15"/>
      <c r="L32" s="23"/>
      <c r="M32" s="23"/>
      <c r="N32" s="15"/>
      <c r="O32" s="15"/>
      <c r="P32" s="23"/>
      <c r="Q32" s="23"/>
      <c r="R32" s="15"/>
      <c r="S32" s="15"/>
      <c r="T32" s="23"/>
      <c r="U32" s="23"/>
      <c r="V32" s="15"/>
      <c r="W32" s="15"/>
      <c r="X32" s="23"/>
      <c r="Y32" s="23"/>
      <c r="Z32" s="15"/>
      <c r="AA32" s="15"/>
      <c r="AB32" s="23"/>
      <c r="AC32" s="23"/>
      <c r="AD32" s="15"/>
      <c r="AE32" s="15"/>
      <c r="AF32" s="23"/>
      <c r="AG32" s="23"/>
      <c r="AH32" s="15"/>
      <c r="AI32" s="15"/>
      <c r="AJ32" s="23"/>
      <c r="AK32" s="23"/>
      <c r="AL32" s="15"/>
      <c r="AM32" s="15"/>
      <c r="AN32" s="23"/>
      <c r="AO32" s="23"/>
      <c r="AP32" s="15"/>
      <c r="AQ32" s="15"/>
      <c r="AR32" s="23"/>
      <c r="AS32" s="23"/>
      <c r="AT32" s="15"/>
      <c r="AU32" s="15"/>
      <c r="AV32" s="23"/>
      <c r="AW32" s="23"/>
      <c r="AX32" s="15"/>
      <c r="AY32" s="15"/>
      <c r="AZ32" s="23"/>
      <c r="BA32" s="23"/>
      <c r="BB32" s="15"/>
      <c r="BC32" s="15"/>
      <c r="BD32" s="23"/>
      <c r="BE32" s="23"/>
      <c r="BF32" s="15"/>
      <c r="BG32" s="15"/>
      <c r="BH32" s="23"/>
      <c r="BI32" s="23"/>
      <c r="BJ32" s="15"/>
      <c r="BK32" s="15"/>
      <c r="BL32" s="23"/>
      <c r="BM32" s="23"/>
      <c r="BN32" s="15"/>
      <c r="BO32" s="15"/>
      <c r="BP32" s="23"/>
      <c r="BQ32" s="23"/>
      <c r="BR32" s="15"/>
      <c r="BS32" s="15"/>
      <c r="BT32" s="23"/>
      <c r="BU32" s="23"/>
      <c r="BV32" s="15"/>
      <c r="BW32" s="15"/>
      <c r="BX32" s="23"/>
      <c r="BY32" s="23"/>
      <c r="BZ32" s="15"/>
      <c r="CA32" s="15"/>
      <c r="CB32" s="23"/>
      <c r="CC32" s="23"/>
      <c r="CD32" s="15"/>
      <c r="CE32" s="15"/>
      <c r="CF32" s="23"/>
      <c r="CG32" s="23"/>
      <c r="CH32" s="15"/>
      <c r="CI32" s="15"/>
      <c r="CJ32" s="23"/>
      <c r="CK32" s="23"/>
      <c r="CL32" s="15"/>
      <c r="CM32" s="15"/>
      <c r="CN32" s="23"/>
      <c r="CO32" s="23"/>
      <c r="CP32" s="15"/>
      <c r="CQ32" s="15"/>
      <c r="CR32" s="23"/>
      <c r="CS32" s="23"/>
      <c r="CT32" s="15"/>
      <c r="CU32" s="15"/>
      <c r="CV32" s="23"/>
      <c r="CW32" s="23"/>
      <c r="CX32" s="15"/>
      <c r="CY32" s="15"/>
      <c r="CZ32" s="23"/>
      <c r="DA32" s="23"/>
      <c r="DB32" s="15"/>
      <c r="DC32" s="15"/>
      <c r="DD32" s="23"/>
      <c r="DE32" s="23"/>
      <c r="DF32" s="15"/>
      <c r="DG32" s="15"/>
      <c r="DH32" s="23"/>
      <c r="DI32" s="23"/>
      <c r="DJ32" s="15"/>
      <c r="DK32" s="15"/>
      <c r="DL32" s="23"/>
      <c r="DM32" s="23"/>
      <c r="DN32" s="15"/>
      <c r="DO32" s="15"/>
      <c r="DP32" s="23"/>
      <c r="DQ32" s="23"/>
      <c r="DR32" s="15"/>
      <c r="DS32" s="15"/>
      <c r="DT32" s="23"/>
      <c r="DU32" s="23"/>
      <c r="DV32" s="15"/>
      <c r="DW32" s="15"/>
      <c r="DX32" s="23"/>
      <c r="DY32" s="23"/>
      <c r="DZ32" s="15"/>
      <c r="EA32" s="15"/>
    </row>
    <row r="33" spans="1:131" x14ac:dyDescent="0.35">
      <c r="A33" s="2" t="s">
        <v>7</v>
      </c>
      <c r="B33" s="15">
        <v>587205680.70000005</v>
      </c>
      <c r="C33" s="15">
        <v>1341127580.7</v>
      </c>
      <c r="D33" s="23">
        <v>200279037.5</v>
      </c>
      <c r="E33" s="23">
        <v>777286752.69999981</v>
      </c>
      <c r="F33" s="15">
        <v>54831077</v>
      </c>
      <c r="G33" s="15">
        <v>81524112</v>
      </c>
      <c r="H33" s="23">
        <v>6775005</v>
      </c>
      <c r="I33" s="23">
        <v>8669016</v>
      </c>
      <c r="J33" s="15">
        <v>36530755</v>
      </c>
      <c r="K33" s="15">
        <v>43500880</v>
      </c>
      <c r="L33" s="23">
        <v>47499673</v>
      </c>
      <c r="M33" s="23">
        <v>68615095</v>
      </c>
      <c r="N33" s="15">
        <v>21526994</v>
      </c>
      <c r="O33" s="15">
        <v>24660235</v>
      </c>
      <c r="P33" s="23">
        <v>166893.5</v>
      </c>
      <c r="Q33" s="23">
        <v>744578.6</v>
      </c>
      <c r="R33" s="15">
        <v>32381805</v>
      </c>
      <c r="S33" s="15">
        <v>70185499</v>
      </c>
      <c r="T33" s="23">
        <v>7731021</v>
      </c>
      <c r="U33" s="23">
        <v>9446618</v>
      </c>
      <c r="V33" s="15">
        <v>1660634</v>
      </c>
      <c r="W33" s="15">
        <v>2014360</v>
      </c>
      <c r="X33" s="23">
        <v>7072116</v>
      </c>
      <c r="Y33" s="23">
        <v>8216213</v>
      </c>
      <c r="Z33" s="15">
        <v>8103752.9000000004</v>
      </c>
      <c r="AA33" s="15">
        <v>8632071</v>
      </c>
      <c r="AB33" s="23">
        <v>49440</v>
      </c>
      <c r="AC33" s="23">
        <v>88425</v>
      </c>
      <c r="AD33" s="15">
        <v>1460344.3</v>
      </c>
      <c r="AE33" s="15">
        <v>1575523.8</v>
      </c>
      <c r="AF33" s="23">
        <v>6314333</v>
      </c>
      <c r="AG33" s="23">
        <v>8216770</v>
      </c>
      <c r="AH33" s="15">
        <v>1786384</v>
      </c>
      <c r="AI33" s="15">
        <v>2499566</v>
      </c>
      <c r="AJ33" s="23">
        <v>102461</v>
      </c>
      <c r="AK33" s="23">
        <v>133459</v>
      </c>
      <c r="AL33" s="15">
        <v>3810103</v>
      </c>
      <c r="AM33" s="15">
        <v>5926933</v>
      </c>
      <c r="AN33" s="23">
        <v>2811007</v>
      </c>
      <c r="AO33" s="23">
        <v>3187659</v>
      </c>
      <c r="AP33" s="15">
        <v>792796</v>
      </c>
      <c r="AQ33" s="15">
        <v>1187632</v>
      </c>
      <c r="AR33" s="23">
        <v>1306000</v>
      </c>
      <c r="AS33" s="23">
        <v>2027000</v>
      </c>
      <c r="AT33" s="15">
        <v>5219783</v>
      </c>
      <c r="AU33" s="15">
        <v>7531416</v>
      </c>
      <c r="AV33" s="23">
        <v>318741</v>
      </c>
      <c r="AW33" s="23">
        <v>555205</v>
      </c>
      <c r="AX33" s="15">
        <v>402790</v>
      </c>
      <c r="AY33" s="15">
        <v>580781</v>
      </c>
      <c r="AZ33" s="23">
        <v>1508674</v>
      </c>
      <c r="BA33" s="23">
        <v>2322199</v>
      </c>
      <c r="BB33" s="15"/>
      <c r="BC33" s="15"/>
      <c r="BD33" s="23">
        <v>33146</v>
      </c>
      <c r="BE33" s="23">
        <v>49917</v>
      </c>
      <c r="BF33" s="15">
        <v>105443</v>
      </c>
      <c r="BG33" s="15">
        <v>145703</v>
      </c>
      <c r="BH33" s="23">
        <v>826355</v>
      </c>
      <c r="BI33" s="23">
        <v>995162</v>
      </c>
      <c r="BJ33" s="15">
        <v>1760642</v>
      </c>
      <c r="BK33" s="15">
        <v>2502186</v>
      </c>
      <c r="BL33" s="23">
        <v>818057</v>
      </c>
      <c r="BM33" s="23">
        <v>1346905</v>
      </c>
      <c r="BN33" s="15">
        <v>37394</v>
      </c>
      <c r="BO33" s="15">
        <v>64078</v>
      </c>
      <c r="BP33" s="23"/>
      <c r="BQ33" s="23"/>
      <c r="BR33" s="15">
        <v>8554787</v>
      </c>
      <c r="BS33" s="15">
        <v>11373527</v>
      </c>
      <c r="BT33" s="23">
        <v>32192169</v>
      </c>
      <c r="BU33" s="23">
        <v>56020690</v>
      </c>
      <c r="BV33" s="15">
        <v>4268716</v>
      </c>
      <c r="BW33" s="15">
        <v>7140578</v>
      </c>
      <c r="BX33" s="23">
        <v>4402116</v>
      </c>
      <c r="BY33" s="23">
        <v>5415185</v>
      </c>
      <c r="BZ33" s="15">
        <v>3175792</v>
      </c>
      <c r="CA33" s="15">
        <v>4279566</v>
      </c>
      <c r="CB33" s="23">
        <v>1020246</v>
      </c>
      <c r="CC33" s="23">
        <v>1111399</v>
      </c>
      <c r="CD33" s="15">
        <v>1193609</v>
      </c>
      <c r="CE33" s="15">
        <v>1337542</v>
      </c>
      <c r="CF33" s="23">
        <v>698957</v>
      </c>
      <c r="CG33" s="23">
        <v>728864</v>
      </c>
      <c r="CH33" s="15">
        <v>480984</v>
      </c>
      <c r="CI33" s="15">
        <v>679543</v>
      </c>
      <c r="CJ33" s="23">
        <v>10976.1</v>
      </c>
      <c r="CK33" s="23">
        <v>10976.1</v>
      </c>
      <c r="CL33" s="15"/>
      <c r="CM33" s="15"/>
      <c r="CN33" s="23">
        <v>1487586</v>
      </c>
      <c r="CO33" s="23">
        <v>1916255</v>
      </c>
      <c r="CP33" s="15">
        <v>9547432</v>
      </c>
      <c r="CQ33" s="15">
        <v>15698563</v>
      </c>
      <c r="CR33" s="23">
        <v>7335235</v>
      </c>
      <c r="CS33" s="23">
        <v>12114597</v>
      </c>
      <c r="CT33" s="15">
        <v>1076890</v>
      </c>
      <c r="CU33" s="15">
        <v>1674765</v>
      </c>
      <c r="CV33" s="23">
        <v>504906</v>
      </c>
      <c r="CW33" s="23">
        <v>536076</v>
      </c>
      <c r="CX33" s="15">
        <v>9059039.3999999985</v>
      </c>
      <c r="CY33" s="15">
        <v>13025372.499999998</v>
      </c>
      <c r="CZ33" s="23">
        <v>20928480</v>
      </c>
      <c r="DA33" s="23">
        <v>26821664</v>
      </c>
      <c r="DB33" s="15">
        <v>5316826</v>
      </c>
      <c r="DC33" s="15">
        <v>7174216</v>
      </c>
      <c r="DD33" s="23">
        <v>981869</v>
      </c>
      <c r="DE33" s="23">
        <v>1450389</v>
      </c>
      <c r="DF33" s="15">
        <v>626181</v>
      </c>
      <c r="DG33" s="15">
        <v>715088</v>
      </c>
      <c r="DH33" s="23">
        <v>270981</v>
      </c>
      <c r="DI33" s="23">
        <v>430678</v>
      </c>
      <c r="DJ33" s="15">
        <v>3672487</v>
      </c>
      <c r="DK33" s="15">
        <v>3971780</v>
      </c>
      <c r="DL33" s="23">
        <v>2562680</v>
      </c>
      <c r="DM33" s="23">
        <v>4170914</v>
      </c>
      <c r="DN33" s="15">
        <v>1076241</v>
      </c>
      <c r="DO33" s="15">
        <v>1868365</v>
      </c>
      <c r="DP33" s="23">
        <v>5037023</v>
      </c>
      <c r="DQ33" s="23">
        <v>5546795</v>
      </c>
      <c r="DR33" s="15">
        <v>3136930</v>
      </c>
      <c r="DS33" s="15">
        <v>5379435</v>
      </c>
      <c r="DT33" s="23">
        <v>1225609</v>
      </c>
      <c r="DU33" s="23">
        <v>1697290</v>
      </c>
      <c r="DV33" s="15">
        <v>809969</v>
      </c>
      <c r="DW33" s="15">
        <v>1003464</v>
      </c>
      <c r="DX33" s="23">
        <v>2055271</v>
      </c>
      <c r="DY33" s="23">
        <v>2791250</v>
      </c>
      <c r="DZ33" s="15">
        <v>473036</v>
      </c>
      <c r="EA33" s="15">
        <v>610804</v>
      </c>
    </row>
    <row r="34" spans="1:131" x14ac:dyDescent="0.35">
      <c r="A34" s="3" t="s">
        <v>8</v>
      </c>
      <c r="B34" s="17">
        <v>83944196</v>
      </c>
      <c r="C34" s="17">
        <v>68923779.900000006</v>
      </c>
      <c r="D34" s="24">
        <v>24589047.100000001</v>
      </c>
      <c r="E34" s="24">
        <v>21203607.100000001</v>
      </c>
      <c r="F34" s="17">
        <v>5865042</v>
      </c>
      <c r="G34" s="17">
        <v>2674309</v>
      </c>
      <c r="H34" s="24">
        <v>2475607</v>
      </c>
      <c r="I34" s="24">
        <v>1744887</v>
      </c>
      <c r="J34" s="17">
        <v>6797479</v>
      </c>
      <c r="K34" s="17">
        <v>7483699</v>
      </c>
      <c r="L34" s="24">
        <v>6124462</v>
      </c>
      <c r="M34" s="24">
        <v>5241519</v>
      </c>
      <c r="N34" s="17">
        <v>1365436</v>
      </c>
      <c r="O34" s="17">
        <v>1732289</v>
      </c>
      <c r="P34" s="24">
        <v>316163.20000000001</v>
      </c>
      <c r="Q34" s="24">
        <v>7168.5</v>
      </c>
      <c r="R34" s="17">
        <v>5209710</v>
      </c>
      <c r="S34" s="17">
        <v>2399464</v>
      </c>
      <c r="T34" s="24">
        <v>1232112</v>
      </c>
      <c r="U34" s="24">
        <v>314737</v>
      </c>
      <c r="V34" s="17">
        <v>105248</v>
      </c>
      <c r="W34" s="17">
        <v>92070</v>
      </c>
      <c r="X34" s="24">
        <v>411595</v>
      </c>
      <c r="Y34" s="24">
        <v>295122</v>
      </c>
      <c r="Z34" s="17">
        <v>5886663.2000000002</v>
      </c>
      <c r="AA34" s="17">
        <v>5561790.7999999998</v>
      </c>
      <c r="AB34" s="24">
        <v>67714</v>
      </c>
      <c r="AC34" s="24">
        <v>43489</v>
      </c>
      <c r="AD34" s="17">
        <v>882106.9</v>
      </c>
      <c r="AE34" s="17">
        <v>882106.9</v>
      </c>
      <c r="AF34" s="24">
        <v>1175440</v>
      </c>
      <c r="AG34" s="24">
        <v>1642965</v>
      </c>
      <c r="AH34" s="17">
        <v>342441</v>
      </c>
      <c r="AI34" s="17">
        <v>236368</v>
      </c>
      <c r="AJ34" s="24">
        <v>67230</v>
      </c>
      <c r="AK34" s="24">
        <v>33965</v>
      </c>
      <c r="AL34" s="17">
        <v>1100576</v>
      </c>
      <c r="AM34" s="17">
        <v>307460</v>
      </c>
      <c r="AN34" s="24">
        <v>286528</v>
      </c>
      <c r="AO34" s="24">
        <v>317832</v>
      </c>
      <c r="AP34" s="17">
        <v>236249</v>
      </c>
      <c r="AQ34" s="17">
        <v>155496</v>
      </c>
      <c r="AR34" s="24">
        <v>415000</v>
      </c>
      <c r="AS34" s="24">
        <v>485000</v>
      </c>
      <c r="AT34" s="17">
        <v>1030509</v>
      </c>
      <c r="AU34" s="17">
        <v>1847026</v>
      </c>
      <c r="AV34" s="24">
        <v>181883</v>
      </c>
      <c r="AW34" s="24">
        <v>62710</v>
      </c>
      <c r="AX34" s="17">
        <v>114625</v>
      </c>
      <c r="AY34" s="17">
        <v>36472</v>
      </c>
      <c r="AZ34" s="24">
        <v>234145</v>
      </c>
      <c r="BA34" s="24">
        <v>234935</v>
      </c>
      <c r="BB34" s="17"/>
      <c r="BC34" s="17"/>
      <c r="BD34" s="24">
        <v>5847</v>
      </c>
      <c r="BE34" s="24">
        <v>4731</v>
      </c>
      <c r="BF34" s="17">
        <v>168415</v>
      </c>
      <c r="BG34" s="17">
        <v>82843</v>
      </c>
      <c r="BH34" s="24">
        <v>81848</v>
      </c>
      <c r="BI34" s="24">
        <v>68306</v>
      </c>
      <c r="BJ34" s="17">
        <v>444848</v>
      </c>
      <c r="BK34" s="17">
        <v>180124</v>
      </c>
      <c r="BL34" s="24">
        <v>71329</v>
      </c>
      <c r="BM34" s="24">
        <v>71329</v>
      </c>
      <c r="BN34" s="17">
        <v>9048</v>
      </c>
      <c r="BO34" s="17">
        <v>4048</v>
      </c>
      <c r="BP34" s="24"/>
      <c r="BQ34" s="24"/>
      <c r="BR34" s="17">
        <v>804764</v>
      </c>
      <c r="BS34" s="17">
        <v>653435</v>
      </c>
      <c r="BT34" s="24">
        <v>2827851</v>
      </c>
      <c r="BU34" s="24">
        <v>3318684</v>
      </c>
      <c r="BV34" s="17">
        <v>816734</v>
      </c>
      <c r="BW34" s="17">
        <v>632674</v>
      </c>
      <c r="BX34" s="24">
        <v>795323</v>
      </c>
      <c r="BY34" s="24">
        <v>545939</v>
      </c>
      <c r="BZ34" s="17">
        <v>598412</v>
      </c>
      <c r="CA34" s="17">
        <v>526418</v>
      </c>
      <c r="CB34" s="24">
        <v>190142</v>
      </c>
      <c r="CC34" s="24">
        <v>96998</v>
      </c>
      <c r="CD34" s="17">
        <v>89389</v>
      </c>
      <c r="CE34" s="17">
        <v>71411</v>
      </c>
      <c r="CF34" s="24">
        <v>118944</v>
      </c>
      <c r="CG34" s="24">
        <v>54607</v>
      </c>
      <c r="CH34" s="17">
        <v>111039</v>
      </c>
      <c r="CI34" s="17">
        <v>74369</v>
      </c>
      <c r="CJ34" s="24">
        <v>3981.5</v>
      </c>
      <c r="CK34" s="24">
        <v>3981.5</v>
      </c>
      <c r="CL34" s="17"/>
      <c r="CM34" s="17"/>
      <c r="CN34" s="24">
        <v>131583</v>
      </c>
      <c r="CO34" s="24">
        <v>67073</v>
      </c>
      <c r="CP34" s="17">
        <v>1018785</v>
      </c>
      <c r="CQ34" s="17">
        <v>1030589</v>
      </c>
      <c r="CR34" s="24">
        <v>1229453</v>
      </c>
      <c r="CS34" s="24">
        <v>1803433</v>
      </c>
      <c r="CT34" s="17">
        <v>144970</v>
      </c>
      <c r="CU34" s="17">
        <v>87539</v>
      </c>
      <c r="CV34" s="24">
        <v>12980</v>
      </c>
      <c r="CW34" s="24">
        <v>11480</v>
      </c>
      <c r="CX34" s="17">
        <v>1284017.1000000001</v>
      </c>
      <c r="CY34" s="17">
        <v>727296.10000000009</v>
      </c>
      <c r="CZ34" s="24">
        <v>1115264</v>
      </c>
      <c r="DA34" s="24">
        <v>982978</v>
      </c>
      <c r="DB34" s="17">
        <v>301290</v>
      </c>
      <c r="DC34" s="17">
        <v>275141</v>
      </c>
      <c r="DD34" s="24">
        <v>559372</v>
      </c>
      <c r="DE34" s="24">
        <v>177385</v>
      </c>
      <c r="DF34" s="17">
        <v>225800</v>
      </c>
      <c r="DG34" s="17">
        <v>119867</v>
      </c>
      <c r="DH34" s="24">
        <v>136917</v>
      </c>
      <c r="DI34" s="24">
        <v>34499</v>
      </c>
      <c r="DJ34" s="17">
        <v>391804</v>
      </c>
      <c r="DK34" s="17">
        <v>353997</v>
      </c>
      <c r="DL34" s="24">
        <v>1218565</v>
      </c>
      <c r="DM34" s="24">
        <v>373289</v>
      </c>
      <c r="DN34" s="17">
        <v>442156</v>
      </c>
      <c r="DO34" s="17">
        <v>148713</v>
      </c>
      <c r="DP34" s="24">
        <v>364234</v>
      </c>
      <c r="DQ34" s="24">
        <v>340548</v>
      </c>
      <c r="DR34" s="17">
        <v>496674</v>
      </c>
      <c r="DS34" s="17">
        <v>448033</v>
      </c>
      <c r="DT34" s="24">
        <v>82385</v>
      </c>
      <c r="DU34" s="24">
        <v>82389</v>
      </c>
      <c r="DV34" s="17">
        <v>306628</v>
      </c>
      <c r="DW34" s="17">
        <v>113521</v>
      </c>
      <c r="DX34" s="24">
        <v>622426</v>
      </c>
      <c r="DY34" s="24">
        <v>228078</v>
      </c>
      <c r="DZ34" s="17">
        <v>207967</v>
      </c>
      <c r="EA34" s="17">
        <v>91547</v>
      </c>
    </row>
    <row r="35" spans="1:131" x14ac:dyDescent="0.35">
      <c r="A35" s="2" t="s">
        <v>29</v>
      </c>
      <c r="B35" s="15"/>
      <c r="C35" s="15"/>
      <c r="D35" s="23"/>
      <c r="E35" s="23"/>
      <c r="F35" s="15"/>
      <c r="G35" s="15"/>
      <c r="H35" s="23"/>
      <c r="I35" s="23"/>
      <c r="J35" s="15"/>
      <c r="K35" s="15"/>
      <c r="L35" s="23"/>
      <c r="M35" s="23"/>
      <c r="N35" s="15"/>
      <c r="O35" s="15"/>
      <c r="P35" s="23"/>
      <c r="Q35" s="23"/>
      <c r="R35" s="15"/>
      <c r="S35" s="15"/>
      <c r="T35" s="23"/>
      <c r="U35" s="23"/>
      <c r="V35" s="15"/>
      <c r="W35" s="15"/>
      <c r="X35" s="23"/>
      <c r="Y35" s="23"/>
      <c r="Z35" s="15"/>
      <c r="AA35" s="15"/>
      <c r="AB35" s="23"/>
      <c r="AC35" s="23"/>
      <c r="AD35" s="15"/>
      <c r="AE35" s="15"/>
      <c r="AF35" s="23"/>
      <c r="AG35" s="23"/>
      <c r="AH35" s="15"/>
      <c r="AI35" s="15"/>
      <c r="AJ35" s="23"/>
      <c r="AK35" s="23"/>
      <c r="AL35" s="15"/>
      <c r="AM35" s="15"/>
      <c r="AN35" s="23"/>
      <c r="AO35" s="23"/>
      <c r="AP35" s="15"/>
      <c r="AQ35" s="15"/>
      <c r="AR35" s="23"/>
      <c r="AS35" s="23"/>
      <c r="AT35" s="15"/>
      <c r="AU35" s="15"/>
      <c r="AV35" s="23"/>
      <c r="AW35" s="23"/>
      <c r="AX35" s="15"/>
      <c r="AY35" s="15"/>
      <c r="AZ35" s="23"/>
      <c r="BA35" s="23"/>
      <c r="BB35" s="15"/>
      <c r="BC35" s="15"/>
      <c r="BD35" s="23"/>
      <c r="BE35" s="23"/>
      <c r="BF35" s="15"/>
      <c r="BG35" s="15"/>
      <c r="BH35" s="23"/>
      <c r="BI35" s="23"/>
      <c r="BJ35" s="15"/>
      <c r="BK35" s="15"/>
      <c r="BL35" s="23"/>
      <c r="BM35" s="23"/>
      <c r="BN35" s="15"/>
      <c r="BO35" s="15"/>
      <c r="BP35" s="23"/>
      <c r="BQ35" s="23"/>
      <c r="BR35" s="15"/>
      <c r="BS35" s="15"/>
      <c r="BT35" s="23"/>
      <c r="BU35" s="23"/>
      <c r="BV35" s="15"/>
      <c r="BW35" s="15"/>
      <c r="BX35" s="23"/>
      <c r="BY35" s="23"/>
      <c r="BZ35" s="15"/>
      <c r="CA35" s="15"/>
      <c r="CB35" s="23"/>
      <c r="CC35" s="23"/>
      <c r="CD35" s="15"/>
      <c r="CE35" s="15"/>
      <c r="CF35" s="23"/>
      <c r="CG35" s="23"/>
      <c r="CH35" s="15"/>
      <c r="CI35" s="15"/>
      <c r="CJ35" s="23"/>
      <c r="CK35" s="23"/>
      <c r="CL35" s="15"/>
      <c r="CM35" s="15"/>
      <c r="CN35" s="23"/>
      <c r="CO35" s="23"/>
      <c r="CP35" s="15"/>
      <c r="CQ35" s="15"/>
      <c r="CR35" s="23"/>
      <c r="CS35" s="23"/>
      <c r="CT35" s="15"/>
      <c r="CU35" s="15"/>
      <c r="CV35" s="23"/>
      <c r="CW35" s="23"/>
      <c r="CX35" s="15"/>
      <c r="CY35" s="15"/>
      <c r="CZ35" s="23"/>
      <c r="DA35" s="23"/>
      <c r="DB35" s="15"/>
      <c r="DC35" s="15"/>
      <c r="DD35" s="23"/>
      <c r="DE35" s="23"/>
      <c r="DF35" s="15"/>
      <c r="DG35" s="15"/>
      <c r="DH35" s="23"/>
      <c r="DI35" s="23"/>
      <c r="DJ35" s="15"/>
      <c r="DK35" s="15"/>
      <c r="DL35" s="23"/>
      <c r="DM35" s="23"/>
      <c r="DN35" s="15"/>
      <c r="DO35" s="15"/>
      <c r="DP35" s="23"/>
      <c r="DQ35" s="23"/>
      <c r="DR35" s="15"/>
      <c r="DS35" s="15"/>
      <c r="DT35" s="23"/>
      <c r="DU35" s="23"/>
      <c r="DV35" s="15"/>
      <c r="DW35" s="15"/>
      <c r="DX35" s="23"/>
      <c r="DY35" s="23"/>
      <c r="DZ35" s="15"/>
      <c r="EA35" s="15"/>
    </row>
    <row r="36" spans="1:131" x14ac:dyDescent="0.35">
      <c r="A36" s="2" t="s">
        <v>9</v>
      </c>
      <c r="B36" s="15">
        <v>110103201.70000002</v>
      </c>
      <c r="C36" s="15">
        <v>149739665.70000002</v>
      </c>
      <c r="D36" s="23">
        <v>32228906.399999999</v>
      </c>
      <c r="E36" s="23">
        <v>71842354.700000003</v>
      </c>
      <c r="F36" s="15">
        <v>6060102</v>
      </c>
      <c r="G36" s="15">
        <v>6053753</v>
      </c>
      <c r="H36" s="23">
        <v>659669</v>
      </c>
      <c r="I36" s="23">
        <v>658903</v>
      </c>
      <c r="J36" s="15">
        <v>4856932</v>
      </c>
      <c r="K36" s="15">
        <v>2917755</v>
      </c>
      <c r="L36" s="23">
        <v>9422809</v>
      </c>
      <c r="M36" s="23">
        <v>10801003</v>
      </c>
      <c r="N36" s="15">
        <v>2383865</v>
      </c>
      <c r="O36" s="15">
        <v>2436741</v>
      </c>
      <c r="P36" s="23">
        <v>99592.9</v>
      </c>
      <c r="Q36" s="23">
        <v>150064</v>
      </c>
      <c r="R36" s="15">
        <v>6300942</v>
      </c>
      <c r="S36" s="15">
        <v>10419477</v>
      </c>
      <c r="T36" s="23">
        <v>2337059</v>
      </c>
      <c r="U36" s="23">
        <v>2227924</v>
      </c>
      <c r="V36" s="15">
        <v>434585</v>
      </c>
      <c r="W36" s="15">
        <v>403295</v>
      </c>
      <c r="X36" s="23">
        <v>1413613</v>
      </c>
      <c r="Y36" s="23">
        <v>1332213</v>
      </c>
      <c r="Z36" s="15">
        <v>2127812.7999999998</v>
      </c>
      <c r="AA36" s="15">
        <v>2273882.7000000002</v>
      </c>
      <c r="AB36" s="23">
        <v>50086</v>
      </c>
      <c r="AC36" s="23">
        <v>56311</v>
      </c>
      <c r="AD36" s="15">
        <v>1681748.2</v>
      </c>
      <c r="AE36" s="15">
        <v>1587203.3</v>
      </c>
      <c r="AF36" s="23">
        <v>1650770</v>
      </c>
      <c r="AG36" s="23">
        <v>1626993</v>
      </c>
      <c r="AH36" s="15">
        <v>306513</v>
      </c>
      <c r="AI36" s="15">
        <v>256521</v>
      </c>
      <c r="AJ36" s="23">
        <v>82920</v>
      </c>
      <c r="AK36" s="23">
        <v>62306</v>
      </c>
      <c r="AL36" s="15">
        <v>459156</v>
      </c>
      <c r="AM36" s="15">
        <v>627127</v>
      </c>
      <c r="AN36" s="23">
        <v>352972</v>
      </c>
      <c r="AO36" s="23">
        <v>306388</v>
      </c>
      <c r="AP36" s="15">
        <v>437444</v>
      </c>
      <c r="AQ36" s="15">
        <v>277546</v>
      </c>
      <c r="AR36" s="23">
        <v>500000</v>
      </c>
      <c r="AS36" s="23">
        <v>369000</v>
      </c>
      <c r="AT36" s="15">
        <v>1203306</v>
      </c>
      <c r="AU36" s="15">
        <v>1279411</v>
      </c>
      <c r="AV36" s="23">
        <v>193686</v>
      </c>
      <c r="AW36" s="23">
        <v>220709</v>
      </c>
      <c r="AX36" s="15">
        <v>145901</v>
      </c>
      <c r="AY36" s="15">
        <v>101028</v>
      </c>
      <c r="AZ36" s="23">
        <v>377920</v>
      </c>
      <c r="BA36" s="23">
        <v>505615</v>
      </c>
      <c r="BB36" s="15"/>
      <c r="BC36" s="15"/>
      <c r="BD36" s="23">
        <v>96211</v>
      </c>
      <c r="BE36" s="23">
        <v>86608</v>
      </c>
      <c r="BF36" s="15">
        <v>109460</v>
      </c>
      <c r="BG36" s="15">
        <v>119226</v>
      </c>
      <c r="BH36" s="23">
        <v>269886</v>
      </c>
      <c r="BI36" s="23">
        <v>200932</v>
      </c>
      <c r="BJ36" s="15">
        <v>770994</v>
      </c>
      <c r="BK36" s="15">
        <v>522481</v>
      </c>
      <c r="BL36" s="23">
        <v>580873</v>
      </c>
      <c r="BM36" s="23">
        <v>340130</v>
      </c>
      <c r="BN36" s="15">
        <v>74531</v>
      </c>
      <c r="BO36" s="15">
        <v>55165</v>
      </c>
      <c r="BP36" s="23"/>
      <c r="BQ36" s="23"/>
      <c r="BR36" s="15">
        <v>832073</v>
      </c>
      <c r="BS36" s="15">
        <v>1311518</v>
      </c>
      <c r="BT36" s="23">
        <v>7309776</v>
      </c>
      <c r="BU36" s="23">
        <v>7167375</v>
      </c>
      <c r="BV36" s="15">
        <v>1592330</v>
      </c>
      <c r="BW36" s="15">
        <v>2311911</v>
      </c>
      <c r="BX36" s="23">
        <v>817739</v>
      </c>
      <c r="BY36" s="23">
        <v>770595</v>
      </c>
      <c r="BZ36" s="15">
        <v>927862</v>
      </c>
      <c r="CA36" s="15">
        <v>902667</v>
      </c>
      <c r="CB36" s="23">
        <v>505648</v>
      </c>
      <c r="CC36" s="23">
        <v>460652</v>
      </c>
      <c r="CD36" s="15">
        <v>139940</v>
      </c>
      <c r="CE36" s="15">
        <v>145778</v>
      </c>
      <c r="CF36" s="23">
        <v>242696</v>
      </c>
      <c r="CG36" s="23">
        <v>228353</v>
      </c>
      <c r="CH36" s="15">
        <v>140082</v>
      </c>
      <c r="CI36" s="15">
        <v>50833</v>
      </c>
      <c r="CJ36" s="23">
        <v>74103</v>
      </c>
      <c r="CK36" s="23">
        <v>74103</v>
      </c>
      <c r="CL36" s="15"/>
      <c r="CM36" s="15"/>
      <c r="CN36" s="23">
        <v>301385</v>
      </c>
      <c r="CO36" s="23">
        <v>166064</v>
      </c>
      <c r="CP36" s="15">
        <v>1204458</v>
      </c>
      <c r="CQ36" s="15">
        <v>1139228</v>
      </c>
      <c r="CR36" s="23">
        <v>1305411</v>
      </c>
      <c r="CS36" s="23">
        <v>1250978</v>
      </c>
      <c r="CT36" s="15">
        <v>210238</v>
      </c>
      <c r="CU36" s="15">
        <v>183878</v>
      </c>
      <c r="CV36" s="23">
        <v>291700</v>
      </c>
      <c r="CW36" s="23">
        <v>293951</v>
      </c>
      <c r="CX36" s="15">
        <v>3169873.4000000004</v>
      </c>
      <c r="CY36" s="15">
        <v>2458417</v>
      </c>
      <c r="CZ36" s="23">
        <v>3847127</v>
      </c>
      <c r="DA36" s="23">
        <v>2937390</v>
      </c>
      <c r="DB36" s="15">
        <v>1141831</v>
      </c>
      <c r="DC36" s="15">
        <v>528547</v>
      </c>
      <c r="DD36" s="23">
        <v>618653</v>
      </c>
      <c r="DE36" s="23">
        <v>496538</v>
      </c>
      <c r="DF36" s="15">
        <v>267503</v>
      </c>
      <c r="DG36" s="15">
        <v>222826</v>
      </c>
      <c r="DH36" s="23">
        <v>241240</v>
      </c>
      <c r="DI36" s="23">
        <v>248773</v>
      </c>
      <c r="DJ36" s="15">
        <v>736530</v>
      </c>
      <c r="DK36" s="15">
        <v>696245</v>
      </c>
      <c r="DL36" s="23">
        <v>831136</v>
      </c>
      <c r="DM36" s="23">
        <v>905330</v>
      </c>
      <c r="DN36" s="15">
        <v>499286</v>
      </c>
      <c r="DO36" s="15">
        <v>291112</v>
      </c>
      <c r="DP36" s="23">
        <v>941102</v>
      </c>
      <c r="DQ36" s="23">
        <v>871519</v>
      </c>
      <c r="DR36" s="15">
        <v>1366396</v>
      </c>
      <c r="DS36" s="15">
        <v>1467479</v>
      </c>
      <c r="DT36" s="23">
        <v>1416938</v>
      </c>
      <c r="DU36" s="23">
        <v>866469</v>
      </c>
      <c r="DV36" s="15">
        <v>345184</v>
      </c>
      <c r="DW36" s="15">
        <v>271706</v>
      </c>
      <c r="DX36" s="23">
        <v>711224</v>
      </c>
      <c r="DY36" s="23">
        <v>547448</v>
      </c>
      <c r="DZ36" s="15">
        <v>403472</v>
      </c>
      <c r="EA36" s="15">
        <v>353917</v>
      </c>
    </row>
    <row r="37" spans="1:131" s="19" customFormat="1" x14ac:dyDescent="0.35">
      <c r="A37" s="1" t="s">
        <v>6</v>
      </c>
      <c r="B37" s="18">
        <v>781253078.4000001</v>
      </c>
      <c r="C37" s="18">
        <v>1559791026.3000002</v>
      </c>
      <c r="D37" s="25">
        <v>257096991</v>
      </c>
      <c r="E37" s="25">
        <v>870332714.49999988</v>
      </c>
      <c r="F37" s="18">
        <v>66756221</v>
      </c>
      <c r="G37" s="18">
        <v>90252174</v>
      </c>
      <c r="H37" s="25">
        <v>9910281</v>
      </c>
      <c r="I37" s="25">
        <v>11072806</v>
      </c>
      <c r="J37" s="18">
        <v>48185166</v>
      </c>
      <c r="K37" s="18">
        <v>53902334</v>
      </c>
      <c r="L37" s="25">
        <v>63046944</v>
      </c>
      <c r="M37" s="25">
        <v>84657617</v>
      </c>
      <c r="N37" s="18">
        <v>25276295</v>
      </c>
      <c r="O37" s="18">
        <v>28829265</v>
      </c>
      <c r="P37" s="25">
        <v>582649.59999999998</v>
      </c>
      <c r="Q37" s="25">
        <v>901811.1</v>
      </c>
      <c r="R37" s="18">
        <v>43892457</v>
      </c>
      <c r="S37" s="18">
        <v>83004440</v>
      </c>
      <c r="T37" s="25">
        <v>11300192</v>
      </c>
      <c r="U37" s="25">
        <v>11989279</v>
      </c>
      <c r="V37" s="18">
        <v>2200467</v>
      </c>
      <c r="W37" s="18">
        <v>2509725</v>
      </c>
      <c r="X37" s="25">
        <v>8897324</v>
      </c>
      <c r="Y37" s="25">
        <v>9843548</v>
      </c>
      <c r="Z37" s="18">
        <v>16118228.900000002</v>
      </c>
      <c r="AA37" s="18">
        <v>16467744.5</v>
      </c>
      <c r="AB37" s="25">
        <v>167240</v>
      </c>
      <c r="AC37" s="25">
        <v>188225</v>
      </c>
      <c r="AD37" s="18">
        <v>4024199.4000000004</v>
      </c>
      <c r="AE37" s="18">
        <v>4044834</v>
      </c>
      <c r="AF37" s="25">
        <v>9140543</v>
      </c>
      <c r="AG37" s="25">
        <v>11486728</v>
      </c>
      <c r="AH37" s="18">
        <v>2435338</v>
      </c>
      <c r="AI37" s="18">
        <v>2992455</v>
      </c>
      <c r="AJ37" s="25">
        <v>252611</v>
      </c>
      <c r="AK37" s="25">
        <v>229730</v>
      </c>
      <c r="AL37" s="18">
        <v>5369835</v>
      </c>
      <c r="AM37" s="18">
        <v>6861520</v>
      </c>
      <c r="AN37" s="25">
        <v>3450507</v>
      </c>
      <c r="AO37" s="25">
        <v>3811879</v>
      </c>
      <c r="AP37" s="18">
        <v>1466489</v>
      </c>
      <c r="AQ37" s="18">
        <v>1620674</v>
      </c>
      <c r="AR37" s="25">
        <v>2221000</v>
      </c>
      <c r="AS37" s="25">
        <v>2881000</v>
      </c>
      <c r="AT37" s="18">
        <v>7453598</v>
      </c>
      <c r="AU37" s="18">
        <v>10657853</v>
      </c>
      <c r="AV37" s="25">
        <v>694310</v>
      </c>
      <c r="AW37" s="25">
        <v>838624</v>
      </c>
      <c r="AX37" s="18">
        <v>663316</v>
      </c>
      <c r="AY37" s="18">
        <v>718281</v>
      </c>
      <c r="AZ37" s="25">
        <v>2120739</v>
      </c>
      <c r="BA37" s="25">
        <v>3062749</v>
      </c>
      <c r="BB37" s="18"/>
      <c r="BC37" s="18"/>
      <c r="BD37" s="25">
        <v>135204</v>
      </c>
      <c r="BE37" s="25">
        <v>141256</v>
      </c>
      <c r="BF37" s="18">
        <v>383318</v>
      </c>
      <c r="BG37" s="18">
        <v>347772</v>
      </c>
      <c r="BH37" s="25">
        <v>1178089</v>
      </c>
      <c r="BI37" s="25">
        <v>1264400</v>
      </c>
      <c r="BJ37" s="18">
        <v>2976484</v>
      </c>
      <c r="BK37" s="18">
        <v>3204791</v>
      </c>
      <c r="BL37" s="25">
        <v>1470259</v>
      </c>
      <c r="BM37" s="25">
        <v>1758364</v>
      </c>
      <c r="BN37" s="18">
        <v>120973</v>
      </c>
      <c r="BO37" s="18">
        <v>123291</v>
      </c>
      <c r="BP37" s="25"/>
      <c r="BQ37" s="25"/>
      <c r="BR37" s="18">
        <v>10191624</v>
      </c>
      <c r="BS37" s="18">
        <v>13338480</v>
      </c>
      <c r="BT37" s="25">
        <v>42329796</v>
      </c>
      <c r="BU37" s="25">
        <v>66506749</v>
      </c>
      <c r="BV37" s="18">
        <v>6677780</v>
      </c>
      <c r="BW37" s="18">
        <v>10085163</v>
      </c>
      <c r="BX37" s="25">
        <v>6015178</v>
      </c>
      <c r="BY37" s="25">
        <v>6731719</v>
      </c>
      <c r="BZ37" s="18">
        <v>4702066</v>
      </c>
      <c r="CA37" s="18">
        <v>5708651</v>
      </c>
      <c r="CB37" s="25">
        <v>1716036</v>
      </c>
      <c r="CC37" s="25">
        <v>1669049</v>
      </c>
      <c r="CD37" s="18">
        <v>1422938</v>
      </c>
      <c r="CE37" s="18">
        <v>1554731</v>
      </c>
      <c r="CF37" s="25">
        <v>1060597</v>
      </c>
      <c r="CG37" s="25">
        <v>1011824</v>
      </c>
      <c r="CH37" s="18">
        <v>732105</v>
      </c>
      <c r="CI37" s="18">
        <v>804745</v>
      </c>
      <c r="CJ37" s="25">
        <v>89060.6</v>
      </c>
      <c r="CK37" s="25">
        <v>89060.6</v>
      </c>
      <c r="CL37" s="18"/>
      <c r="CM37" s="18"/>
      <c r="CN37" s="25">
        <v>1920554</v>
      </c>
      <c r="CO37" s="25">
        <v>2149392</v>
      </c>
      <c r="CP37" s="18">
        <v>11770675</v>
      </c>
      <c r="CQ37" s="18">
        <v>17868380</v>
      </c>
      <c r="CR37" s="25">
        <v>9870099</v>
      </c>
      <c r="CS37" s="25">
        <v>15169008</v>
      </c>
      <c r="CT37" s="18">
        <v>1432098</v>
      </c>
      <c r="CU37" s="18">
        <v>1946182</v>
      </c>
      <c r="CV37" s="25">
        <v>809586</v>
      </c>
      <c r="CW37" s="25">
        <v>841507</v>
      </c>
      <c r="CX37" s="18">
        <v>13512929.899999999</v>
      </c>
      <c r="CY37" s="18">
        <v>16211085.599999998</v>
      </c>
      <c r="CZ37" s="25">
        <v>25890871</v>
      </c>
      <c r="DA37" s="25">
        <v>30742032</v>
      </c>
      <c r="DB37" s="18">
        <v>6759947</v>
      </c>
      <c r="DC37" s="18">
        <v>7977904</v>
      </c>
      <c r="DD37" s="25">
        <v>2159894</v>
      </c>
      <c r="DE37" s="25">
        <v>2124312</v>
      </c>
      <c r="DF37" s="18">
        <v>1119484</v>
      </c>
      <c r="DG37" s="18">
        <v>1057781</v>
      </c>
      <c r="DH37" s="25">
        <v>649138</v>
      </c>
      <c r="DI37" s="25">
        <v>713950</v>
      </c>
      <c r="DJ37" s="18">
        <v>4800821</v>
      </c>
      <c r="DK37" s="18">
        <v>5022022</v>
      </c>
      <c r="DL37" s="25">
        <v>4612381</v>
      </c>
      <c r="DM37" s="25">
        <v>5449533</v>
      </c>
      <c r="DN37" s="18">
        <v>2017683</v>
      </c>
      <c r="DO37" s="18">
        <v>2308190</v>
      </c>
      <c r="DP37" s="25">
        <v>6342359</v>
      </c>
      <c r="DQ37" s="25">
        <v>6758862</v>
      </c>
      <c r="DR37" s="18">
        <v>5000000</v>
      </c>
      <c r="DS37" s="18">
        <v>7294947</v>
      </c>
      <c r="DT37" s="25">
        <v>2724932</v>
      </c>
      <c r="DU37" s="25">
        <v>2646148</v>
      </c>
      <c r="DV37" s="18">
        <v>1461781</v>
      </c>
      <c r="DW37" s="18">
        <v>1388691</v>
      </c>
      <c r="DX37" s="25">
        <v>3388921</v>
      </c>
      <c r="DY37" s="25">
        <v>3566776</v>
      </c>
      <c r="DZ37" s="18">
        <v>1084475</v>
      </c>
      <c r="EA37" s="18">
        <v>1056268</v>
      </c>
    </row>
    <row r="38" spans="1:131" x14ac:dyDescent="0.35">
      <c r="A38" s="2"/>
      <c r="B38" s="15"/>
      <c r="C38" s="15"/>
      <c r="D38" s="23"/>
      <c r="E38" s="23"/>
      <c r="F38" s="15"/>
      <c r="G38" s="15"/>
      <c r="H38" s="23"/>
      <c r="I38" s="23"/>
      <c r="J38" s="15"/>
      <c r="K38" s="15"/>
      <c r="L38" s="23"/>
      <c r="M38" s="23"/>
      <c r="N38" s="15"/>
      <c r="O38" s="15"/>
      <c r="P38" s="23"/>
      <c r="Q38" s="23"/>
      <c r="R38" s="15"/>
      <c r="S38" s="15"/>
      <c r="T38" s="23"/>
      <c r="U38" s="23"/>
      <c r="V38" s="15"/>
      <c r="W38" s="15"/>
      <c r="X38" s="23"/>
      <c r="Y38" s="23"/>
      <c r="Z38" s="15"/>
      <c r="AA38" s="15"/>
      <c r="AB38" s="23"/>
      <c r="AC38" s="23"/>
      <c r="AD38" s="15"/>
      <c r="AE38" s="15"/>
      <c r="AF38" s="23"/>
      <c r="AG38" s="23"/>
      <c r="AH38" s="15"/>
      <c r="AI38" s="15"/>
      <c r="AJ38" s="23"/>
      <c r="AK38" s="23"/>
      <c r="AL38" s="15"/>
      <c r="AM38" s="15"/>
      <c r="AN38" s="23"/>
      <c r="AO38" s="23"/>
      <c r="AP38" s="15"/>
      <c r="AQ38" s="15"/>
      <c r="AR38" s="23"/>
      <c r="AS38" s="23"/>
      <c r="AT38" s="15"/>
      <c r="AU38" s="15"/>
      <c r="AV38" s="23"/>
      <c r="AW38" s="23"/>
      <c r="AX38" s="15"/>
      <c r="AY38" s="15"/>
      <c r="AZ38" s="23"/>
      <c r="BA38" s="23"/>
      <c r="BB38" s="15"/>
      <c r="BC38" s="15"/>
      <c r="BD38" s="23"/>
      <c r="BE38" s="23"/>
      <c r="BF38" s="15"/>
      <c r="BG38" s="15"/>
      <c r="BH38" s="23"/>
      <c r="BI38" s="23"/>
      <c r="BJ38" s="15"/>
      <c r="BK38" s="15"/>
      <c r="BL38" s="23"/>
      <c r="BM38" s="23"/>
      <c r="BN38" s="15"/>
      <c r="BO38" s="15"/>
      <c r="BP38" s="23"/>
      <c r="BQ38" s="23"/>
      <c r="BR38" s="15"/>
      <c r="BS38" s="15"/>
      <c r="BT38" s="23"/>
      <c r="BU38" s="23"/>
      <c r="BV38" s="15"/>
      <c r="BW38" s="15"/>
      <c r="BX38" s="23"/>
      <c r="BY38" s="23"/>
      <c r="BZ38" s="15"/>
      <c r="CA38" s="15"/>
      <c r="CB38" s="23"/>
      <c r="CC38" s="23"/>
      <c r="CD38" s="15"/>
      <c r="CE38" s="15"/>
      <c r="CF38" s="23"/>
      <c r="CG38" s="23"/>
      <c r="CH38" s="15"/>
      <c r="CI38" s="15"/>
      <c r="CJ38" s="23"/>
      <c r="CK38" s="23"/>
      <c r="CL38" s="15"/>
      <c r="CM38" s="15"/>
      <c r="CN38" s="23"/>
      <c r="CO38" s="23"/>
      <c r="CP38" s="15"/>
      <c r="CQ38" s="15"/>
      <c r="CR38" s="23"/>
      <c r="CS38" s="23"/>
      <c r="CT38" s="15"/>
      <c r="CU38" s="15"/>
      <c r="CV38" s="23"/>
      <c r="CW38" s="23"/>
      <c r="CX38" s="15"/>
      <c r="CY38" s="15"/>
      <c r="CZ38" s="23"/>
      <c r="DA38" s="23"/>
      <c r="DB38" s="15"/>
      <c r="DC38" s="15"/>
      <c r="DD38" s="23"/>
      <c r="DE38" s="23"/>
      <c r="DF38" s="15"/>
      <c r="DG38" s="15"/>
      <c r="DH38" s="23"/>
      <c r="DI38" s="23"/>
      <c r="DJ38" s="15"/>
      <c r="DK38" s="15"/>
      <c r="DL38" s="23"/>
      <c r="DM38" s="23"/>
      <c r="DN38" s="15"/>
      <c r="DO38" s="15"/>
      <c r="DP38" s="23"/>
      <c r="DQ38" s="23"/>
      <c r="DR38" s="15"/>
      <c r="DS38" s="15"/>
      <c r="DT38" s="23"/>
      <c r="DU38" s="23"/>
      <c r="DV38" s="15"/>
      <c r="DW38" s="15"/>
      <c r="DX38" s="23"/>
      <c r="DY38" s="23"/>
      <c r="DZ38" s="15"/>
      <c r="EA38" s="15"/>
    </row>
    <row r="39" spans="1:131" x14ac:dyDescent="0.35">
      <c r="A39" s="2" t="s">
        <v>11</v>
      </c>
      <c r="B39" s="15">
        <v>258941716</v>
      </c>
      <c r="C39" s="15">
        <v>698555752.99999988</v>
      </c>
      <c r="D39" s="23">
        <v>82610417.799999997</v>
      </c>
      <c r="E39" s="23">
        <v>423955128.29999995</v>
      </c>
      <c r="F39" s="15">
        <v>18612998</v>
      </c>
      <c r="G39" s="15">
        <v>35880799</v>
      </c>
      <c r="H39" s="23">
        <v>3111122</v>
      </c>
      <c r="I39" s="23">
        <v>3586629</v>
      </c>
      <c r="J39" s="15">
        <v>19335141</v>
      </c>
      <c r="K39" s="15">
        <v>23902802</v>
      </c>
      <c r="L39" s="23">
        <v>11253628</v>
      </c>
      <c r="M39" s="23">
        <v>28186938</v>
      </c>
      <c r="N39" s="15">
        <v>5093350</v>
      </c>
      <c r="O39" s="15">
        <v>6764892</v>
      </c>
      <c r="P39" s="23">
        <v>412141.4</v>
      </c>
      <c r="Q39" s="23">
        <v>309759.90000000002</v>
      </c>
      <c r="R39" s="15">
        <v>14559168</v>
      </c>
      <c r="S39" s="15">
        <v>32023322</v>
      </c>
      <c r="T39" s="23">
        <v>9134365</v>
      </c>
      <c r="U39" s="23">
        <v>9543073</v>
      </c>
      <c r="V39" s="15">
        <v>320657</v>
      </c>
      <c r="W39" s="15">
        <v>589790</v>
      </c>
      <c r="X39" s="23">
        <v>4628535</v>
      </c>
      <c r="Y39" s="23">
        <v>4227031</v>
      </c>
      <c r="Z39" s="15">
        <v>9287615.2999999989</v>
      </c>
      <c r="AA39" s="15">
        <v>9188043.2000000011</v>
      </c>
      <c r="AB39" s="23">
        <v>54002</v>
      </c>
      <c r="AC39" s="23">
        <v>46983</v>
      </c>
      <c r="AD39" s="15">
        <v>3855071.7</v>
      </c>
      <c r="AE39" s="15">
        <v>3875706.3</v>
      </c>
      <c r="AF39" s="23">
        <v>5195543</v>
      </c>
      <c r="AG39" s="23">
        <v>5605552</v>
      </c>
      <c r="AH39" s="15">
        <v>797844</v>
      </c>
      <c r="AI39" s="15">
        <v>1087090</v>
      </c>
      <c r="AJ39" s="23">
        <v>229855</v>
      </c>
      <c r="AK39" s="23">
        <v>206974</v>
      </c>
      <c r="AL39" s="15">
        <v>3413216</v>
      </c>
      <c r="AM39" s="15">
        <v>4764910</v>
      </c>
      <c r="AN39" s="23">
        <v>825034</v>
      </c>
      <c r="AO39" s="23">
        <v>870427</v>
      </c>
      <c r="AP39" s="15">
        <v>844703</v>
      </c>
      <c r="AQ39" s="15">
        <v>901892</v>
      </c>
      <c r="AR39" s="23">
        <v>264000</v>
      </c>
      <c r="AS39" s="23">
        <v>421000</v>
      </c>
      <c r="AT39" s="15">
        <v>361526</v>
      </c>
      <c r="AU39" s="15">
        <v>1297468</v>
      </c>
      <c r="AV39" s="23">
        <v>490894</v>
      </c>
      <c r="AW39" s="23">
        <v>605928</v>
      </c>
      <c r="AX39" s="15">
        <v>67767</v>
      </c>
      <c r="AY39" s="15">
        <v>160484</v>
      </c>
      <c r="AZ39" s="23">
        <v>14218</v>
      </c>
      <c r="BA39" s="23">
        <v>600464</v>
      </c>
      <c r="BB39" s="15"/>
      <c r="BC39" s="15"/>
      <c r="BD39" s="23">
        <v>108750</v>
      </c>
      <c r="BE39" s="23">
        <v>112117</v>
      </c>
      <c r="BF39" s="15">
        <v>348361</v>
      </c>
      <c r="BG39" s="15">
        <v>325068</v>
      </c>
      <c r="BH39" s="23">
        <v>365872</v>
      </c>
      <c r="BI39" s="23">
        <v>252373</v>
      </c>
      <c r="BJ39" s="15">
        <v>1951014</v>
      </c>
      <c r="BK39" s="15">
        <v>1651199</v>
      </c>
      <c r="BL39" s="23">
        <v>1015862</v>
      </c>
      <c r="BM39" s="23">
        <v>1324472</v>
      </c>
      <c r="BN39" s="15">
        <v>108831</v>
      </c>
      <c r="BO39" s="15">
        <v>103906</v>
      </c>
      <c r="BP39" s="23"/>
      <c r="BQ39" s="23"/>
      <c r="BR39" s="15">
        <v>2028260</v>
      </c>
      <c r="BS39" s="15">
        <v>3853839</v>
      </c>
      <c r="BT39" s="23">
        <v>15499333</v>
      </c>
      <c r="BU39" s="23">
        <v>28289911</v>
      </c>
      <c r="BV39" s="15">
        <v>1372602</v>
      </c>
      <c r="BW39" s="15">
        <v>2442007</v>
      </c>
      <c r="BX39" s="23">
        <v>3612721</v>
      </c>
      <c r="BY39" s="23">
        <v>4369912</v>
      </c>
      <c r="BZ39" s="15">
        <v>2792994</v>
      </c>
      <c r="CA39" s="15">
        <v>3623166</v>
      </c>
      <c r="CB39" s="23">
        <v>1538526</v>
      </c>
      <c r="CC39" s="23">
        <v>1428230</v>
      </c>
      <c r="CD39" s="15">
        <v>948711</v>
      </c>
      <c r="CE39" s="15">
        <v>1059562</v>
      </c>
      <c r="CF39" s="23">
        <v>970991</v>
      </c>
      <c r="CG39" s="23">
        <v>927536</v>
      </c>
      <c r="CH39" s="15">
        <v>422492</v>
      </c>
      <c r="CI39" s="15">
        <v>431482</v>
      </c>
      <c r="CJ39" s="23">
        <v>88738.8</v>
      </c>
      <c r="CK39" s="23">
        <v>88738.8</v>
      </c>
      <c r="CL39" s="15"/>
      <c r="CM39" s="15"/>
      <c r="CN39" s="23">
        <v>805744</v>
      </c>
      <c r="CO39" s="23">
        <v>1131607</v>
      </c>
      <c r="CP39" s="15">
        <v>787924</v>
      </c>
      <c r="CQ39" s="15">
        <v>6903796</v>
      </c>
      <c r="CR39" s="23">
        <v>798975</v>
      </c>
      <c r="CS39" s="23">
        <v>2771886</v>
      </c>
      <c r="CT39" s="15">
        <v>56548</v>
      </c>
      <c r="CU39" s="15">
        <v>899310</v>
      </c>
      <c r="CV39" s="23">
        <v>758614</v>
      </c>
      <c r="CW39" s="23">
        <v>758823</v>
      </c>
      <c r="CX39" s="15">
        <v>7492538</v>
      </c>
      <c r="CY39" s="15">
        <v>10121318.5</v>
      </c>
      <c r="CZ39" s="23">
        <v>-1705566</v>
      </c>
      <c r="DA39" s="23">
        <v>2471725</v>
      </c>
      <c r="DB39" s="15">
        <v>4983844</v>
      </c>
      <c r="DC39" s="15">
        <v>5708607</v>
      </c>
      <c r="DD39" s="23">
        <v>1552506</v>
      </c>
      <c r="DE39" s="23">
        <v>1387448</v>
      </c>
      <c r="DF39" s="15">
        <v>572347</v>
      </c>
      <c r="DG39" s="15">
        <v>543572</v>
      </c>
      <c r="DH39" s="23">
        <v>534666</v>
      </c>
      <c r="DI39" s="23">
        <v>562750</v>
      </c>
      <c r="DJ39" s="15">
        <v>2836462</v>
      </c>
      <c r="DK39" s="15">
        <v>2970939</v>
      </c>
      <c r="DL39" s="23">
        <v>2739149</v>
      </c>
      <c r="DM39" s="23">
        <v>3003379</v>
      </c>
      <c r="DN39" s="15">
        <v>928546</v>
      </c>
      <c r="DO39" s="15">
        <v>999925</v>
      </c>
      <c r="DP39" s="23">
        <v>745684</v>
      </c>
      <c r="DQ39" s="23">
        <v>948014</v>
      </c>
      <c r="DR39" s="15">
        <v>2376897</v>
      </c>
      <c r="DS39" s="15">
        <v>3841339</v>
      </c>
      <c r="DT39" s="23">
        <v>1805810</v>
      </c>
      <c r="DU39" s="23">
        <v>1490099</v>
      </c>
      <c r="DV39" s="15">
        <v>1020302</v>
      </c>
      <c r="DW39" s="15">
        <v>964777</v>
      </c>
      <c r="DX39" s="23">
        <v>1170707</v>
      </c>
      <c r="DY39" s="23">
        <v>1479259</v>
      </c>
      <c r="DZ39" s="15">
        <v>733148</v>
      </c>
      <c r="EA39" s="15">
        <v>710575</v>
      </c>
    </row>
    <row r="40" spans="1:131" x14ac:dyDescent="0.35">
      <c r="A40" s="2" t="s">
        <v>12</v>
      </c>
      <c r="B40" s="15">
        <v>119802267</v>
      </c>
      <c r="C40" s="15">
        <v>153652118.19999999</v>
      </c>
      <c r="D40" s="23">
        <v>36939280</v>
      </c>
      <c r="E40" s="23">
        <v>64425813.199999996</v>
      </c>
      <c r="F40" s="15">
        <v>12636489</v>
      </c>
      <c r="G40" s="15">
        <v>12636489</v>
      </c>
      <c r="H40" s="23">
        <v>2180651</v>
      </c>
      <c r="I40" s="23">
        <v>2277438</v>
      </c>
      <c r="J40" s="15">
        <v>3435204</v>
      </c>
      <c r="K40" s="15">
        <v>3470517</v>
      </c>
      <c r="L40" s="23">
        <v>16368774</v>
      </c>
      <c r="M40" s="23">
        <v>16637942</v>
      </c>
      <c r="N40" s="15">
        <v>2480239</v>
      </c>
      <c r="O40" s="15">
        <v>2568159</v>
      </c>
      <c r="P40" s="23">
        <v>0</v>
      </c>
      <c r="Q40" s="23">
        <v>0</v>
      </c>
      <c r="R40" s="15">
        <v>7644005</v>
      </c>
      <c r="S40" s="15">
        <v>10453621</v>
      </c>
      <c r="T40" s="23">
        <v>763604</v>
      </c>
      <c r="U40" s="23">
        <v>871613</v>
      </c>
      <c r="V40" s="15">
        <v>228042</v>
      </c>
      <c r="W40" s="15">
        <v>232675</v>
      </c>
      <c r="X40" s="23">
        <v>1072413</v>
      </c>
      <c r="Y40" s="23">
        <v>1279421</v>
      </c>
      <c r="Z40" s="15">
        <v>4152766.8</v>
      </c>
      <c r="AA40" s="15">
        <v>4183683.2</v>
      </c>
      <c r="AB40" s="23"/>
      <c r="AC40" s="23"/>
      <c r="AD40" s="15"/>
      <c r="AE40" s="15"/>
      <c r="AF40" s="23">
        <v>1281277</v>
      </c>
      <c r="AG40" s="23">
        <v>1281277</v>
      </c>
      <c r="AH40" s="15">
        <v>108603</v>
      </c>
      <c r="AI40" s="15">
        <v>194225</v>
      </c>
      <c r="AJ40" s="23">
        <v>0</v>
      </c>
      <c r="AK40" s="23">
        <v>0</v>
      </c>
      <c r="AL40" s="15">
        <v>564081</v>
      </c>
      <c r="AM40" s="15">
        <v>577173</v>
      </c>
      <c r="AN40" s="23">
        <v>359803</v>
      </c>
      <c r="AO40" s="23">
        <v>451519</v>
      </c>
      <c r="AP40" s="15">
        <v>197219</v>
      </c>
      <c r="AQ40" s="15">
        <v>197219</v>
      </c>
      <c r="AR40" s="23">
        <v>168000</v>
      </c>
      <c r="AS40" s="23">
        <v>168000</v>
      </c>
      <c r="AT40" s="15">
        <v>2115512</v>
      </c>
      <c r="AU40" s="15">
        <v>2169738</v>
      </c>
      <c r="AV40" s="23">
        <v>0</v>
      </c>
      <c r="AW40" s="23">
        <v>0</v>
      </c>
      <c r="AX40" s="15">
        <v>0</v>
      </c>
      <c r="AY40" s="15">
        <v>303</v>
      </c>
      <c r="AZ40" s="23">
        <v>247913</v>
      </c>
      <c r="BA40" s="23">
        <v>247931</v>
      </c>
      <c r="BB40" s="15"/>
      <c r="BC40" s="15"/>
      <c r="BD40" s="23">
        <v>0</v>
      </c>
      <c r="BE40" s="23">
        <v>56</v>
      </c>
      <c r="BF40" s="15"/>
      <c r="BG40" s="15"/>
      <c r="BH40" s="23">
        <v>63730</v>
      </c>
      <c r="BI40" s="23">
        <v>63730</v>
      </c>
      <c r="BJ40" s="15">
        <v>223211</v>
      </c>
      <c r="BK40" s="15">
        <v>226336</v>
      </c>
      <c r="BL40" s="23">
        <v>233635</v>
      </c>
      <c r="BM40" s="23">
        <v>233635</v>
      </c>
      <c r="BN40" s="15"/>
      <c r="BO40" s="15"/>
      <c r="BP40" s="23"/>
      <c r="BQ40" s="23"/>
      <c r="BR40" s="15">
        <v>1559196</v>
      </c>
      <c r="BS40" s="15">
        <v>1710967</v>
      </c>
      <c r="BT40" s="23">
        <v>5178866</v>
      </c>
      <c r="BU40" s="23">
        <v>6227907</v>
      </c>
      <c r="BV40" s="15">
        <v>2351172</v>
      </c>
      <c r="BW40" s="15">
        <v>2433079</v>
      </c>
      <c r="BX40" s="23">
        <v>1559272</v>
      </c>
      <c r="BY40" s="23">
        <v>1608807</v>
      </c>
      <c r="BZ40" s="15">
        <v>699071</v>
      </c>
      <c r="CA40" s="15">
        <v>764633</v>
      </c>
      <c r="CB40" s="23"/>
      <c r="CC40" s="23"/>
      <c r="CD40" s="15"/>
      <c r="CE40" s="15">
        <v>785</v>
      </c>
      <c r="CF40" s="23">
        <v>0</v>
      </c>
      <c r="CG40" s="23">
        <v>0</v>
      </c>
      <c r="CH40" s="15">
        <v>107287</v>
      </c>
      <c r="CI40" s="15">
        <v>107287</v>
      </c>
      <c r="CJ40" s="23"/>
      <c r="CK40" s="23"/>
      <c r="CL40" s="15"/>
      <c r="CM40" s="15"/>
      <c r="CN40" s="23">
        <v>53404</v>
      </c>
      <c r="CO40" s="23">
        <v>53404</v>
      </c>
      <c r="CP40" s="15">
        <v>3338193</v>
      </c>
      <c r="CQ40" s="15">
        <v>3509552</v>
      </c>
      <c r="CR40" s="23">
        <v>1312655</v>
      </c>
      <c r="CS40" s="23">
        <v>1430722</v>
      </c>
      <c r="CT40" s="15">
        <v>83840</v>
      </c>
      <c r="CU40" s="15">
        <v>121253</v>
      </c>
      <c r="CV40" s="23"/>
      <c r="CW40" s="23"/>
      <c r="CX40" s="15">
        <v>4499869.2</v>
      </c>
      <c r="CY40" s="15">
        <v>4742618.8</v>
      </c>
      <c r="CZ40" s="23">
        <v>2889897</v>
      </c>
      <c r="DA40" s="23">
        <v>3241024</v>
      </c>
      <c r="DB40" s="15">
        <v>596314</v>
      </c>
      <c r="DC40" s="15">
        <v>699741</v>
      </c>
      <c r="DD40" s="23">
        <v>110209</v>
      </c>
      <c r="DE40" s="23">
        <v>110209</v>
      </c>
      <c r="DF40" s="15">
        <v>15095</v>
      </c>
      <c r="DG40" s="15">
        <v>15095</v>
      </c>
      <c r="DH40" s="23">
        <v>5663</v>
      </c>
      <c r="DI40" s="23">
        <v>5663</v>
      </c>
      <c r="DJ40" s="15">
        <v>235636</v>
      </c>
      <c r="DK40" s="15">
        <v>235636</v>
      </c>
      <c r="DL40" s="23">
        <v>88485</v>
      </c>
      <c r="DM40" s="23">
        <v>88485</v>
      </c>
      <c r="DN40" s="15">
        <v>17268</v>
      </c>
      <c r="DO40" s="15">
        <v>34127</v>
      </c>
      <c r="DP40" s="23">
        <v>946126</v>
      </c>
      <c r="DQ40" s="23">
        <v>946126</v>
      </c>
      <c r="DR40" s="15">
        <v>623255</v>
      </c>
      <c r="DS40" s="15">
        <v>649442</v>
      </c>
      <c r="DT40" s="23">
        <v>14275</v>
      </c>
      <c r="DU40" s="23">
        <v>14275</v>
      </c>
      <c r="DV40" s="15">
        <v>12450</v>
      </c>
      <c r="DW40" s="15">
        <v>12450</v>
      </c>
      <c r="DX40" s="23">
        <v>26498</v>
      </c>
      <c r="DY40" s="23">
        <v>26498</v>
      </c>
      <c r="DZ40" s="15">
        <v>13819</v>
      </c>
      <c r="EA40" s="15">
        <v>13819</v>
      </c>
    </row>
    <row r="41" spans="1:131" x14ac:dyDescent="0.35">
      <c r="A41" s="2" t="s">
        <v>13</v>
      </c>
      <c r="B41" s="15">
        <v>281857365.60000002</v>
      </c>
      <c r="C41" s="15">
        <v>560326819.69999993</v>
      </c>
      <c r="D41" s="23">
        <v>107321784.5</v>
      </c>
      <c r="E41" s="23">
        <v>318672355.69999999</v>
      </c>
      <c r="F41" s="15">
        <v>18239161</v>
      </c>
      <c r="G41" s="15">
        <v>24054156</v>
      </c>
      <c r="H41" s="23">
        <v>3193616</v>
      </c>
      <c r="I41" s="23">
        <v>3798398</v>
      </c>
      <c r="J41" s="15">
        <v>17657285</v>
      </c>
      <c r="K41" s="15">
        <v>18982902</v>
      </c>
      <c r="L41" s="23">
        <v>25576280</v>
      </c>
      <c r="M41" s="23">
        <v>31496919</v>
      </c>
      <c r="N41" s="15">
        <v>13699198</v>
      </c>
      <c r="O41" s="15">
        <v>15290695</v>
      </c>
      <c r="P41" s="23">
        <v>112902.9</v>
      </c>
      <c r="Q41" s="23">
        <v>488737.9</v>
      </c>
      <c r="R41" s="15">
        <v>14048738</v>
      </c>
      <c r="S41" s="15">
        <v>32581316</v>
      </c>
      <c r="T41" s="23">
        <v>663681</v>
      </c>
      <c r="U41" s="23">
        <v>911665</v>
      </c>
      <c r="V41" s="15">
        <v>1261826</v>
      </c>
      <c r="W41" s="15">
        <v>1382303</v>
      </c>
      <c r="X41" s="23">
        <v>2504998</v>
      </c>
      <c r="Y41" s="23">
        <v>3536139</v>
      </c>
      <c r="Z41" s="15">
        <v>542420.69999999995</v>
      </c>
      <c r="AA41" s="15">
        <v>769293.2</v>
      </c>
      <c r="AB41" s="23">
        <v>27000</v>
      </c>
      <c r="AC41" s="23">
        <v>53075</v>
      </c>
      <c r="AD41" s="15"/>
      <c r="AE41" s="15"/>
      <c r="AF41" s="23">
        <v>1696566</v>
      </c>
      <c r="AG41" s="23">
        <v>3418647</v>
      </c>
      <c r="AH41" s="15">
        <v>1167996</v>
      </c>
      <c r="AI41" s="15">
        <v>1436962</v>
      </c>
      <c r="AJ41" s="23">
        <v>488</v>
      </c>
      <c r="AK41" s="23">
        <v>488</v>
      </c>
      <c r="AL41" s="15">
        <v>888096</v>
      </c>
      <c r="AM41" s="15">
        <v>1097040</v>
      </c>
      <c r="AN41" s="23">
        <v>1692711</v>
      </c>
      <c r="AO41" s="23">
        <v>1943078</v>
      </c>
      <c r="AP41" s="15">
        <v>154638</v>
      </c>
      <c r="AQ41" s="15">
        <v>287399</v>
      </c>
      <c r="AR41" s="23">
        <v>1423000</v>
      </c>
      <c r="AS41" s="23">
        <v>1941000</v>
      </c>
      <c r="AT41" s="15">
        <v>2769030</v>
      </c>
      <c r="AU41" s="15">
        <v>5629394</v>
      </c>
      <c r="AV41" s="23">
        <v>117562</v>
      </c>
      <c r="AW41" s="23">
        <v>127416</v>
      </c>
      <c r="AX41" s="15">
        <v>413916</v>
      </c>
      <c r="AY41" s="15">
        <v>441009</v>
      </c>
      <c r="AZ41" s="23">
        <v>1238913</v>
      </c>
      <c r="BA41" s="23">
        <v>1639322</v>
      </c>
      <c r="BB41" s="15"/>
      <c r="BC41" s="15"/>
      <c r="BD41" s="23">
        <v>1055</v>
      </c>
      <c r="BE41" s="23">
        <v>1055</v>
      </c>
      <c r="BF41" s="15">
        <v>2681</v>
      </c>
      <c r="BG41" s="15">
        <v>2681</v>
      </c>
      <c r="BH41" s="23">
        <v>565821</v>
      </c>
      <c r="BI41" s="23">
        <v>774548</v>
      </c>
      <c r="BJ41" s="15">
        <v>516706</v>
      </c>
      <c r="BK41" s="15">
        <v>1002171</v>
      </c>
      <c r="BL41" s="23">
        <v>0</v>
      </c>
      <c r="BM41" s="23">
        <v>104753</v>
      </c>
      <c r="BN41" s="15"/>
      <c r="BO41" s="15">
        <v>3328</v>
      </c>
      <c r="BP41" s="23"/>
      <c r="BQ41" s="23"/>
      <c r="BR41" s="15">
        <v>4730812</v>
      </c>
      <c r="BS41" s="15">
        <v>6005630</v>
      </c>
      <c r="BT41" s="23">
        <v>16783487</v>
      </c>
      <c r="BU41" s="23">
        <v>26366107</v>
      </c>
      <c r="BV41" s="15">
        <v>1913235</v>
      </c>
      <c r="BW41" s="15">
        <v>4066508</v>
      </c>
      <c r="BX41" s="23">
        <v>113221</v>
      </c>
      <c r="BY41" s="23">
        <v>128769</v>
      </c>
      <c r="BZ41" s="15">
        <v>612002</v>
      </c>
      <c r="CA41" s="15">
        <v>823513</v>
      </c>
      <c r="CB41" s="23"/>
      <c r="CC41" s="23">
        <v>61322</v>
      </c>
      <c r="CD41" s="15">
        <v>320071</v>
      </c>
      <c r="CE41" s="15">
        <v>329469</v>
      </c>
      <c r="CF41" s="23">
        <v>1581</v>
      </c>
      <c r="CG41" s="23">
        <v>14435</v>
      </c>
      <c r="CH41" s="15">
        <v>97041</v>
      </c>
      <c r="CI41" s="15">
        <v>165250</v>
      </c>
      <c r="CJ41" s="23"/>
      <c r="CK41" s="23"/>
      <c r="CL41" s="15"/>
      <c r="CM41" s="15"/>
      <c r="CN41" s="23">
        <v>585719</v>
      </c>
      <c r="CO41" s="23">
        <v>707929</v>
      </c>
      <c r="CP41" s="15">
        <v>4013992</v>
      </c>
      <c r="CQ41" s="15">
        <v>5427133</v>
      </c>
      <c r="CR41" s="23">
        <v>5453442</v>
      </c>
      <c r="CS41" s="23">
        <v>8367103</v>
      </c>
      <c r="CT41" s="15">
        <v>334675</v>
      </c>
      <c r="CU41" s="15">
        <v>717493</v>
      </c>
      <c r="CV41" s="23"/>
      <c r="CW41" s="23">
        <v>16009</v>
      </c>
      <c r="CX41" s="15">
        <v>19146.5</v>
      </c>
      <c r="CY41" s="15">
        <v>530793.9</v>
      </c>
      <c r="CZ41" s="23">
        <v>17363588</v>
      </c>
      <c r="DA41" s="23">
        <v>19677293</v>
      </c>
      <c r="DB41" s="15">
        <v>442256</v>
      </c>
      <c r="DC41" s="15">
        <v>1053886</v>
      </c>
      <c r="DD41" s="23">
        <v>304080</v>
      </c>
      <c r="DE41" s="23">
        <v>447027</v>
      </c>
      <c r="DF41" s="15">
        <v>362577</v>
      </c>
      <c r="DG41" s="15">
        <v>362577</v>
      </c>
      <c r="DH41" s="23">
        <v>43269</v>
      </c>
      <c r="DI41" s="23">
        <v>77609</v>
      </c>
      <c r="DJ41" s="15">
        <v>1133047</v>
      </c>
      <c r="DK41" s="15">
        <v>1417658</v>
      </c>
      <c r="DL41" s="23">
        <v>1093945</v>
      </c>
      <c r="DM41" s="23">
        <v>1679066</v>
      </c>
      <c r="DN41" s="15">
        <v>753029</v>
      </c>
      <c r="DO41" s="15">
        <v>974603</v>
      </c>
      <c r="DP41" s="23">
        <v>3864472</v>
      </c>
      <c r="DQ41" s="23">
        <v>4070009</v>
      </c>
      <c r="DR41" s="15">
        <v>1406825</v>
      </c>
      <c r="DS41" s="15">
        <v>2071006</v>
      </c>
      <c r="DT41" s="23">
        <v>705781</v>
      </c>
      <c r="DU41" s="23">
        <v>842695</v>
      </c>
      <c r="DV41" s="15">
        <v>194932</v>
      </c>
      <c r="DW41" s="15">
        <v>248534</v>
      </c>
      <c r="DX41" s="23">
        <v>1547089</v>
      </c>
      <c r="DY41" s="23">
        <v>1608166</v>
      </c>
      <c r="DZ41" s="15">
        <v>165981</v>
      </c>
      <c r="EA41" s="15">
        <v>200981</v>
      </c>
    </row>
    <row r="42" spans="1:131" x14ac:dyDescent="0.35">
      <c r="A42" s="3" t="s">
        <v>14</v>
      </c>
      <c r="B42" s="17">
        <v>120651729.89999999</v>
      </c>
      <c r="C42" s="17">
        <v>147256335.19999999</v>
      </c>
      <c r="D42" s="24">
        <v>30225508.800000001</v>
      </c>
      <c r="E42" s="24">
        <v>63279417.099999994</v>
      </c>
      <c r="F42" s="17">
        <v>17267573</v>
      </c>
      <c r="G42" s="17">
        <v>17680730</v>
      </c>
      <c r="H42" s="24">
        <v>1424892</v>
      </c>
      <c r="I42" s="24">
        <v>1410341</v>
      </c>
      <c r="J42" s="17">
        <v>7757536</v>
      </c>
      <c r="K42" s="17">
        <v>7546113</v>
      </c>
      <c r="L42" s="24">
        <v>9848262</v>
      </c>
      <c r="M42" s="24">
        <v>8335818</v>
      </c>
      <c r="N42" s="17">
        <v>4003508</v>
      </c>
      <c r="O42" s="17">
        <v>4205519</v>
      </c>
      <c r="P42" s="24">
        <v>57605.399999999994</v>
      </c>
      <c r="Q42" s="24">
        <v>103313.3</v>
      </c>
      <c r="R42" s="17">
        <v>7640546</v>
      </c>
      <c r="S42" s="17">
        <v>7946181</v>
      </c>
      <c r="T42" s="24">
        <v>738542</v>
      </c>
      <c r="U42" s="24">
        <v>662928</v>
      </c>
      <c r="V42" s="17">
        <v>389942</v>
      </c>
      <c r="W42" s="17">
        <v>304957</v>
      </c>
      <c r="X42" s="24">
        <v>691378</v>
      </c>
      <c r="Y42" s="24">
        <v>800957</v>
      </c>
      <c r="Z42" s="17">
        <v>2135426.2999999998</v>
      </c>
      <c r="AA42" s="17">
        <v>2326724.9</v>
      </c>
      <c r="AB42" s="24">
        <v>86238</v>
      </c>
      <c r="AC42" s="24">
        <v>88167</v>
      </c>
      <c r="AD42" s="17">
        <v>169127.7</v>
      </c>
      <c r="AE42" s="17">
        <v>169127.7</v>
      </c>
      <c r="AF42" s="24">
        <v>967157</v>
      </c>
      <c r="AG42" s="24">
        <v>1181252</v>
      </c>
      <c r="AH42" s="17">
        <v>360895</v>
      </c>
      <c r="AI42" s="17">
        <v>274178</v>
      </c>
      <c r="AJ42" s="24">
        <v>22268</v>
      </c>
      <c r="AK42" s="24">
        <v>22268</v>
      </c>
      <c r="AL42" s="17">
        <v>504442</v>
      </c>
      <c r="AM42" s="17">
        <v>422397</v>
      </c>
      <c r="AN42" s="24">
        <v>572959</v>
      </c>
      <c r="AO42" s="24">
        <v>546855</v>
      </c>
      <c r="AP42" s="17">
        <v>269929</v>
      </c>
      <c r="AQ42" s="17">
        <v>234164</v>
      </c>
      <c r="AR42" s="24">
        <v>366000</v>
      </c>
      <c r="AS42" s="24">
        <v>351000</v>
      </c>
      <c r="AT42" s="17">
        <v>2207530</v>
      </c>
      <c r="AU42" s="17">
        <v>1561253</v>
      </c>
      <c r="AV42" s="24">
        <v>85854</v>
      </c>
      <c r="AW42" s="24">
        <v>105280</v>
      </c>
      <c r="AX42" s="17">
        <v>181633</v>
      </c>
      <c r="AY42" s="17">
        <v>116485</v>
      </c>
      <c r="AZ42" s="24">
        <v>619695</v>
      </c>
      <c r="BA42" s="24">
        <v>575032</v>
      </c>
      <c r="BB42" s="17"/>
      <c r="BC42" s="17"/>
      <c r="BD42" s="24">
        <v>25399</v>
      </c>
      <c r="BE42" s="24">
        <v>28028</v>
      </c>
      <c r="BF42" s="17">
        <v>32276</v>
      </c>
      <c r="BG42" s="17">
        <v>20023</v>
      </c>
      <c r="BH42" s="24">
        <v>182666</v>
      </c>
      <c r="BI42" s="24">
        <v>173749</v>
      </c>
      <c r="BJ42" s="17">
        <v>285553</v>
      </c>
      <c r="BK42" s="17">
        <v>325085</v>
      </c>
      <c r="BL42" s="24">
        <v>220762</v>
      </c>
      <c r="BM42" s="24">
        <v>95504</v>
      </c>
      <c r="BN42" s="17">
        <v>12142</v>
      </c>
      <c r="BO42" s="17">
        <v>16057</v>
      </c>
      <c r="BP42" s="24"/>
      <c r="BQ42" s="24"/>
      <c r="BR42" s="17">
        <v>1873356</v>
      </c>
      <c r="BS42" s="17">
        <v>1768044</v>
      </c>
      <c r="BT42" s="24">
        <v>4868110</v>
      </c>
      <c r="BU42" s="24">
        <v>5622824</v>
      </c>
      <c r="BV42" s="17">
        <v>1040771</v>
      </c>
      <c r="BW42" s="17">
        <v>1143569</v>
      </c>
      <c r="BX42" s="24">
        <v>729964</v>
      </c>
      <c r="BY42" s="24">
        <v>624231</v>
      </c>
      <c r="BZ42" s="17">
        <v>597999</v>
      </c>
      <c r="CA42" s="17">
        <v>497339</v>
      </c>
      <c r="CB42" s="24">
        <v>177510</v>
      </c>
      <c r="CC42" s="24">
        <v>179497</v>
      </c>
      <c r="CD42" s="17">
        <v>154156</v>
      </c>
      <c r="CE42" s="17">
        <v>164915</v>
      </c>
      <c r="CF42" s="24">
        <v>88025</v>
      </c>
      <c r="CG42" s="24">
        <v>69853</v>
      </c>
      <c r="CH42" s="17">
        <v>105285</v>
      </c>
      <c r="CI42" s="17">
        <v>100726</v>
      </c>
      <c r="CJ42" s="24">
        <v>321.8</v>
      </c>
      <c r="CK42" s="24">
        <v>321.8</v>
      </c>
      <c r="CL42" s="17"/>
      <c r="CM42" s="17"/>
      <c r="CN42" s="24">
        <v>475687</v>
      </c>
      <c r="CO42" s="24">
        <v>256452</v>
      </c>
      <c r="CP42" s="17">
        <v>3630566</v>
      </c>
      <c r="CQ42" s="17">
        <v>2027899</v>
      </c>
      <c r="CR42" s="24">
        <v>2305027</v>
      </c>
      <c r="CS42" s="24">
        <v>2599297</v>
      </c>
      <c r="CT42" s="17">
        <v>957035</v>
      </c>
      <c r="CU42" s="17">
        <v>208126</v>
      </c>
      <c r="CV42" s="24">
        <v>50972</v>
      </c>
      <c r="CW42" s="24">
        <v>66675</v>
      </c>
      <c r="CX42" s="17">
        <v>1501375.9</v>
      </c>
      <c r="CY42" s="17">
        <v>816354.4</v>
      </c>
      <c r="CZ42" s="24">
        <v>7342952</v>
      </c>
      <c r="DA42" s="24">
        <v>5351990</v>
      </c>
      <c r="DB42" s="17">
        <v>737533</v>
      </c>
      <c r="DC42" s="17">
        <v>515670</v>
      </c>
      <c r="DD42" s="24">
        <v>193099</v>
      </c>
      <c r="DE42" s="24">
        <v>179628</v>
      </c>
      <c r="DF42" s="17">
        <v>169465</v>
      </c>
      <c r="DG42" s="17">
        <v>136537</v>
      </c>
      <c r="DH42" s="24">
        <v>65540</v>
      </c>
      <c r="DI42" s="24">
        <v>67928</v>
      </c>
      <c r="DJ42" s="17">
        <v>595676</v>
      </c>
      <c r="DK42" s="17">
        <v>397789</v>
      </c>
      <c r="DL42" s="24">
        <v>690802</v>
      </c>
      <c r="DM42" s="24">
        <v>678603</v>
      </c>
      <c r="DN42" s="17">
        <v>318840</v>
      </c>
      <c r="DO42" s="17">
        <v>299535</v>
      </c>
      <c r="DP42" s="24">
        <v>786077</v>
      </c>
      <c r="DQ42" s="24">
        <v>794713</v>
      </c>
      <c r="DR42" s="17">
        <v>593023</v>
      </c>
      <c r="DS42" s="17">
        <v>733160</v>
      </c>
      <c r="DT42" s="24">
        <v>199066</v>
      </c>
      <c r="DU42" s="24">
        <v>299079</v>
      </c>
      <c r="DV42" s="17">
        <v>234097</v>
      </c>
      <c r="DW42" s="17">
        <v>162930</v>
      </c>
      <c r="DX42" s="24">
        <v>644627</v>
      </c>
      <c r="DY42" s="24">
        <v>452853</v>
      </c>
      <c r="DZ42" s="17">
        <v>171527</v>
      </c>
      <c r="EA42" s="17">
        <v>130893</v>
      </c>
    </row>
    <row r="43" spans="1:131" s="19" customFormat="1" x14ac:dyDescent="0.35">
      <c r="A43" s="1" t="s">
        <v>30</v>
      </c>
      <c r="B43" s="18">
        <f>B41+B42</f>
        <v>402509095.5</v>
      </c>
      <c r="C43" s="18">
        <f t="shared" ref="C43:BN43" si="8">C41+C42</f>
        <v>707583154.89999986</v>
      </c>
      <c r="D43" s="25">
        <f t="shared" si="8"/>
        <v>137547293.30000001</v>
      </c>
      <c r="E43" s="25">
        <f t="shared" si="8"/>
        <v>381951772.79999995</v>
      </c>
      <c r="F43" s="18">
        <f t="shared" si="8"/>
        <v>35506734</v>
      </c>
      <c r="G43" s="18">
        <f t="shared" si="8"/>
        <v>41734886</v>
      </c>
      <c r="H43" s="25">
        <f t="shared" si="8"/>
        <v>4618508</v>
      </c>
      <c r="I43" s="25">
        <f t="shared" si="8"/>
        <v>5208739</v>
      </c>
      <c r="J43" s="18">
        <f t="shared" si="8"/>
        <v>25414821</v>
      </c>
      <c r="K43" s="18">
        <f t="shared" si="8"/>
        <v>26529015</v>
      </c>
      <c r="L43" s="25">
        <f t="shared" si="8"/>
        <v>35424542</v>
      </c>
      <c r="M43" s="25">
        <f t="shared" si="8"/>
        <v>39832737</v>
      </c>
      <c r="N43" s="18">
        <f t="shared" si="8"/>
        <v>17702706</v>
      </c>
      <c r="O43" s="18">
        <f t="shared" si="8"/>
        <v>19496214</v>
      </c>
      <c r="P43" s="25">
        <f t="shared" si="8"/>
        <v>170508.3</v>
      </c>
      <c r="Q43" s="25">
        <f t="shared" si="8"/>
        <v>592051.20000000007</v>
      </c>
      <c r="R43" s="18">
        <f t="shared" si="8"/>
        <v>21689284</v>
      </c>
      <c r="S43" s="18">
        <f t="shared" si="8"/>
        <v>40527497</v>
      </c>
      <c r="T43" s="25">
        <f t="shared" si="8"/>
        <v>1402223</v>
      </c>
      <c r="U43" s="25">
        <f t="shared" si="8"/>
        <v>1574593</v>
      </c>
      <c r="V43" s="18">
        <f t="shared" si="8"/>
        <v>1651768</v>
      </c>
      <c r="W43" s="18">
        <f t="shared" si="8"/>
        <v>1687260</v>
      </c>
      <c r="X43" s="25">
        <f t="shared" si="8"/>
        <v>3196376</v>
      </c>
      <c r="Y43" s="25">
        <f t="shared" si="8"/>
        <v>4337096</v>
      </c>
      <c r="Z43" s="18">
        <f t="shared" si="8"/>
        <v>2677847</v>
      </c>
      <c r="AA43" s="18">
        <f t="shared" si="8"/>
        <v>3096018.0999999996</v>
      </c>
      <c r="AB43" s="25">
        <f t="shared" si="8"/>
        <v>113238</v>
      </c>
      <c r="AC43" s="25">
        <f t="shared" si="8"/>
        <v>141242</v>
      </c>
      <c r="AD43" s="18">
        <f t="shared" si="8"/>
        <v>169127.7</v>
      </c>
      <c r="AE43" s="18">
        <f t="shared" si="8"/>
        <v>169127.7</v>
      </c>
      <c r="AF43" s="25">
        <f t="shared" si="8"/>
        <v>2663723</v>
      </c>
      <c r="AG43" s="25">
        <f t="shared" si="8"/>
        <v>4599899</v>
      </c>
      <c r="AH43" s="18">
        <f t="shared" si="8"/>
        <v>1528891</v>
      </c>
      <c r="AI43" s="18">
        <f t="shared" si="8"/>
        <v>1711140</v>
      </c>
      <c r="AJ43" s="25">
        <f t="shared" si="8"/>
        <v>22756</v>
      </c>
      <c r="AK43" s="25">
        <f t="shared" si="8"/>
        <v>22756</v>
      </c>
      <c r="AL43" s="18">
        <f t="shared" si="8"/>
        <v>1392538</v>
      </c>
      <c r="AM43" s="18">
        <f t="shared" si="8"/>
        <v>1519437</v>
      </c>
      <c r="AN43" s="25">
        <f t="shared" si="8"/>
        <v>2265670</v>
      </c>
      <c r="AO43" s="25">
        <f t="shared" si="8"/>
        <v>2489933</v>
      </c>
      <c r="AP43" s="18">
        <f t="shared" si="8"/>
        <v>424567</v>
      </c>
      <c r="AQ43" s="18">
        <f t="shared" si="8"/>
        <v>521563</v>
      </c>
      <c r="AR43" s="25">
        <f t="shared" si="8"/>
        <v>1789000</v>
      </c>
      <c r="AS43" s="25">
        <f t="shared" si="8"/>
        <v>2292000</v>
      </c>
      <c r="AT43" s="18">
        <f t="shared" si="8"/>
        <v>4976560</v>
      </c>
      <c r="AU43" s="18">
        <f t="shared" si="8"/>
        <v>7190647</v>
      </c>
      <c r="AV43" s="25">
        <f t="shared" si="8"/>
        <v>203416</v>
      </c>
      <c r="AW43" s="25">
        <f t="shared" si="8"/>
        <v>232696</v>
      </c>
      <c r="AX43" s="18">
        <f t="shared" si="8"/>
        <v>595549</v>
      </c>
      <c r="AY43" s="18">
        <f t="shared" si="8"/>
        <v>557494</v>
      </c>
      <c r="AZ43" s="25">
        <f t="shared" si="8"/>
        <v>1858608</v>
      </c>
      <c r="BA43" s="25">
        <f t="shared" si="8"/>
        <v>2214354</v>
      </c>
      <c r="BB43" s="18"/>
      <c r="BC43" s="18"/>
      <c r="BD43" s="25">
        <f t="shared" si="8"/>
        <v>26454</v>
      </c>
      <c r="BE43" s="25">
        <f t="shared" si="8"/>
        <v>29083</v>
      </c>
      <c r="BF43" s="18">
        <f t="shared" si="8"/>
        <v>34957</v>
      </c>
      <c r="BG43" s="18">
        <f t="shared" si="8"/>
        <v>22704</v>
      </c>
      <c r="BH43" s="25">
        <f t="shared" si="8"/>
        <v>748487</v>
      </c>
      <c r="BI43" s="25">
        <f t="shared" si="8"/>
        <v>948297</v>
      </c>
      <c r="BJ43" s="18">
        <f t="shared" si="8"/>
        <v>802259</v>
      </c>
      <c r="BK43" s="18">
        <f t="shared" si="8"/>
        <v>1327256</v>
      </c>
      <c r="BL43" s="25">
        <f t="shared" si="8"/>
        <v>220762</v>
      </c>
      <c r="BM43" s="25">
        <f t="shared" si="8"/>
        <v>200257</v>
      </c>
      <c r="BN43" s="18">
        <f t="shared" si="8"/>
        <v>12142</v>
      </c>
      <c r="BO43" s="18">
        <f t="shared" ref="BO43:DZ43" si="9">BO41+BO42</f>
        <v>19385</v>
      </c>
      <c r="BP43" s="25"/>
      <c r="BQ43" s="25"/>
      <c r="BR43" s="18">
        <f t="shared" si="9"/>
        <v>6604168</v>
      </c>
      <c r="BS43" s="18">
        <f t="shared" si="9"/>
        <v>7773674</v>
      </c>
      <c r="BT43" s="25">
        <f t="shared" si="9"/>
        <v>21651597</v>
      </c>
      <c r="BU43" s="25">
        <f t="shared" si="9"/>
        <v>31988931</v>
      </c>
      <c r="BV43" s="18">
        <f t="shared" si="9"/>
        <v>2954006</v>
      </c>
      <c r="BW43" s="18">
        <f t="shared" si="9"/>
        <v>5210077</v>
      </c>
      <c r="BX43" s="25">
        <f t="shared" si="9"/>
        <v>843185</v>
      </c>
      <c r="BY43" s="25">
        <f t="shared" si="9"/>
        <v>753000</v>
      </c>
      <c r="BZ43" s="18">
        <f t="shared" si="9"/>
        <v>1210001</v>
      </c>
      <c r="CA43" s="18">
        <f t="shared" si="9"/>
        <v>1320852</v>
      </c>
      <c r="CB43" s="25">
        <f t="shared" si="9"/>
        <v>177510</v>
      </c>
      <c r="CC43" s="25">
        <f t="shared" si="9"/>
        <v>240819</v>
      </c>
      <c r="CD43" s="18">
        <f t="shared" si="9"/>
        <v>474227</v>
      </c>
      <c r="CE43" s="18">
        <f t="shared" si="9"/>
        <v>494384</v>
      </c>
      <c r="CF43" s="25">
        <f t="shared" si="9"/>
        <v>89606</v>
      </c>
      <c r="CG43" s="25">
        <f t="shared" si="9"/>
        <v>84288</v>
      </c>
      <c r="CH43" s="18">
        <f t="shared" si="9"/>
        <v>202326</v>
      </c>
      <c r="CI43" s="18">
        <f t="shared" si="9"/>
        <v>265976</v>
      </c>
      <c r="CJ43" s="25">
        <f t="shared" si="9"/>
        <v>321.8</v>
      </c>
      <c r="CK43" s="25">
        <f t="shared" si="9"/>
        <v>321.8</v>
      </c>
      <c r="CL43" s="18"/>
      <c r="CM43" s="18"/>
      <c r="CN43" s="25">
        <f t="shared" si="9"/>
        <v>1061406</v>
      </c>
      <c r="CO43" s="25">
        <f t="shared" si="9"/>
        <v>964381</v>
      </c>
      <c r="CP43" s="18">
        <f t="shared" si="9"/>
        <v>7644558</v>
      </c>
      <c r="CQ43" s="18">
        <f t="shared" si="9"/>
        <v>7455032</v>
      </c>
      <c r="CR43" s="25">
        <f t="shared" si="9"/>
        <v>7758469</v>
      </c>
      <c r="CS43" s="25">
        <f t="shared" si="9"/>
        <v>10966400</v>
      </c>
      <c r="CT43" s="18">
        <f t="shared" si="9"/>
        <v>1291710</v>
      </c>
      <c r="CU43" s="18">
        <f t="shared" si="9"/>
        <v>925619</v>
      </c>
      <c r="CV43" s="25">
        <f t="shared" si="9"/>
        <v>50972</v>
      </c>
      <c r="CW43" s="25">
        <f t="shared" si="9"/>
        <v>82684</v>
      </c>
      <c r="CX43" s="18">
        <f t="shared" si="9"/>
        <v>1520522.4</v>
      </c>
      <c r="CY43" s="18">
        <f t="shared" si="9"/>
        <v>1347148.3</v>
      </c>
      <c r="CZ43" s="25">
        <f t="shared" si="9"/>
        <v>24706540</v>
      </c>
      <c r="DA43" s="25">
        <f t="shared" si="9"/>
        <v>25029283</v>
      </c>
      <c r="DB43" s="18">
        <f t="shared" si="9"/>
        <v>1179789</v>
      </c>
      <c r="DC43" s="18">
        <f t="shared" si="9"/>
        <v>1569556</v>
      </c>
      <c r="DD43" s="25">
        <f t="shared" si="9"/>
        <v>497179</v>
      </c>
      <c r="DE43" s="25">
        <f t="shared" si="9"/>
        <v>626655</v>
      </c>
      <c r="DF43" s="18">
        <f t="shared" si="9"/>
        <v>532042</v>
      </c>
      <c r="DG43" s="18">
        <f t="shared" si="9"/>
        <v>499114</v>
      </c>
      <c r="DH43" s="25">
        <f t="shared" si="9"/>
        <v>108809</v>
      </c>
      <c r="DI43" s="25">
        <f t="shared" si="9"/>
        <v>145537</v>
      </c>
      <c r="DJ43" s="18">
        <f t="shared" si="9"/>
        <v>1728723</v>
      </c>
      <c r="DK43" s="18">
        <f t="shared" si="9"/>
        <v>1815447</v>
      </c>
      <c r="DL43" s="25">
        <f t="shared" si="9"/>
        <v>1784747</v>
      </c>
      <c r="DM43" s="25">
        <f t="shared" si="9"/>
        <v>2357669</v>
      </c>
      <c r="DN43" s="18">
        <f t="shared" si="9"/>
        <v>1071869</v>
      </c>
      <c r="DO43" s="18">
        <f t="shared" si="9"/>
        <v>1274138</v>
      </c>
      <c r="DP43" s="25">
        <f t="shared" si="9"/>
        <v>4650549</v>
      </c>
      <c r="DQ43" s="25">
        <f t="shared" si="9"/>
        <v>4864722</v>
      </c>
      <c r="DR43" s="18">
        <f t="shared" si="9"/>
        <v>1999848</v>
      </c>
      <c r="DS43" s="18">
        <f t="shared" si="9"/>
        <v>2804166</v>
      </c>
      <c r="DT43" s="25">
        <f t="shared" si="9"/>
        <v>904847</v>
      </c>
      <c r="DU43" s="25">
        <f t="shared" si="9"/>
        <v>1141774</v>
      </c>
      <c r="DV43" s="18">
        <f t="shared" si="9"/>
        <v>429029</v>
      </c>
      <c r="DW43" s="18">
        <f t="shared" si="9"/>
        <v>411464</v>
      </c>
      <c r="DX43" s="25">
        <f t="shared" si="9"/>
        <v>2191716</v>
      </c>
      <c r="DY43" s="25">
        <f t="shared" si="9"/>
        <v>2061019</v>
      </c>
      <c r="DZ43" s="18">
        <f t="shared" si="9"/>
        <v>337508</v>
      </c>
      <c r="EA43" s="18">
        <f t="shared" ref="EA43" si="10">EA41+EA42</f>
        <v>331874</v>
      </c>
    </row>
    <row r="44" spans="1:131" s="19" customFormat="1" x14ac:dyDescent="0.35">
      <c r="A44" s="1" t="s">
        <v>31</v>
      </c>
      <c r="B44" s="18">
        <f>B43+B40</f>
        <v>522311362.5</v>
      </c>
      <c r="C44" s="18">
        <f t="shared" ref="C44:BN44" si="11">C43+C40</f>
        <v>861235273.0999999</v>
      </c>
      <c r="D44" s="25">
        <f t="shared" si="11"/>
        <v>174486573.30000001</v>
      </c>
      <c r="E44" s="25">
        <f t="shared" si="11"/>
        <v>446377585.99999994</v>
      </c>
      <c r="F44" s="18">
        <f t="shared" si="11"/>
        <v>48143223</v>
      </c>
      <c r="G44" s="18">
        <f t="shared" si="11"/>
        <v>54371375</v>
      </c>
      <c r="H44" s="25">
        <f t="shared" si="11"/>
        <v>6799159</v>
      </c>
      <c r="I44" s="25">
        <f t="shared" si="11"/>
        <v>7486177</v>
      </c>
      <c r="J44" s="18">
        <f t="shared" si="11"/>
        <v>28850025</v>
      </c>
      <c r="K44" s="18">
        <f t="shared" si="11"/>
        <v>29999532</v>
      </c>
      <c r="L44" s="25">
        <f t="shared" si="11"/>
        <v>51793316</v>
      </c>
      <c r="M44" s="25">
        <f t="shared" si="11"/>
        <v>56470679</v>
      </c>
      <c r="N44" s="18">
        <f t="shared" si="11"/>
        <v>20182945</v>
      </c>
      <c r="O44" s="18">
        <f t="shared" si="11"/>
        <v>22064373</v>
      </c>
      <c r="P44" s="25">
        <f t="shared" si="11"/>
        <v>170508.3</v>
      </c>
      <c r="Q44" s="25">
        <f t="shared" si="11"/>
        <v>592051.20000000007</v>
      </c>
      <c r="R44" s="18">
        <f t="shared" si="11"/>
        <v>29333289</v>
      </c>
      <c r="S44" s="18">
        <f t="shared" si="11"/>
        <v>50981118</v>
      </c>
      <c r="T44" s="25">
        <f t="shared" si="11"/>
        <v>2165827</v>
      </c>
      <c r="U44" s="25">
        <f t="shared" si="11"/>
        <v>2446206</v>
      </c>
      <c r="V44" s="18">
        <f t="shared" si="11"/>
        <v>1879810</v>
      </c>
      <c r="W44" s="18">
        <f t="shared" si="11"/>
        <v>1919935</v>
      </c>
      <c r="X44" s="25">
        <f t="shared" si="11"/>
        <v>4268789</v>
      </c>
      <c r="Y44" s="25">
        <f t="shared" si="11"/>
        <v>5616517</v>
      </c>
      <c r="Z44" s="18">
        <f t="shared" si="11"/>
        <v>6830613.7999999998</v>
      </c>
      <c r="AA44" s="18">
        <f t="shared" si="11"/>
        <v>7279701.2999999998</v>
      </c>
      <c r="AB44" s="25">
        <f t="shared" si="11"/>
        <v>113238</v>
      </c>
      <c r="AC44" s="25">
        <f t="shared" si="11"/>
        <v>141242</v>
      </c>
      <c r="AD44" s="18">
        <f t="shared" si="11"/>
        <v>169127.7</v>
      </c>
      <c r="AE44" s="18">
        <f t="shared" si="11"/>
        <v>169127.7</v>
      </c>
      <c r="AF44" s="25">
        <f t="shared" si="11"/>
        <v>3945000</v>
      </c>
      <c r="AG44" s="25">
        <f t="shared" si="11"/>
        <v>5881176</v>
      </c>
      <c r="AH44" s="18">
        <f t="shared" si="11"/>
        <v>1637494</v>
      </c>
      <c r="AI44" s="18">
        <f t="shared" si="11"/>
        <v>1905365</v>
      </c>
      <c r="AJ44" s="25">
        <f t="shared" si="11"/>
        <v>22756</v>
      </c>
      <c r="AK44" s="25">
        <f t="shared" si="11"/>
        <v>22756</v>
      </c>
      <c r="AL44" s="18">
        <f t="shared" si="11"/>
        <v>1956619</v>
      </c>
      <c r="AM44" s="18">
        <f t="shared" si="11"/>
        <v>2096610</v>
      </c>
      <c r="AN44" s="25">
        <f t="shared" si="11"/>
        <v>2625473</v>
      </c>
      <c r="AO44" s="25">
        <f t="shared" si="11"/>
        <v>2941452</v>
      </c>
      <c r="AP44" s="18">
        <f t="shared" si="11"/>
        <v>621786</v>
      </c>
      <c r="AQ44" s="18">
        <f t="shared" si="11"/>
        <v>718782</v>
      </c>
      <c r="AR44" s="25">
        <f t="shared" si="11"/>
        <v>1957000</v>
      </c>
      <c r="AS44" s="25">
        <f t="shared" si="11"/>
        <v>2460000</v>
      </c>
      <c r="AT44" s="18">
        <f t="shared" si="11"/>
        <v>7092072</v>
      </c>
      <c r="AU44" s="18">
        <f t="shared" si="11"/>
        <v>9360385</v>
      </c>
      <c r="AV44" s="25">
        <f t="shared" si="11"/>
        <v>203416</v>
      </c>
      <c r="AW44" s="25">
        <f t="shared" si="11"/>
        <v>232696</v>
      </c>
      <c r="AX44" s="18">
        <f t="shared" si="11"/>
        <v>595549</v>
      </c>
      <c r="AY44" s="18">
        <f t="shared" si="11"/>
        <v>557797</v>
      </c>
      <c r="AZ44" s="25">
        <f t="shared" si="11"/>
        <v>2106521</v>
      </c>
      <c r="BA44" s="25">
        <f t="shared" si="11"/>
        <v>2462285</v>
      </c>
      <c r="BB44" s="18"/>
      <c r="BC44" s="18"/>
      <c r="BD44" s="25">
        <f t="shared" si="11"/>
        <v>26454</v>
      </c>
      <c r="BE44" s="25">
        <f t="shared" si="11"/>
        <v>29139</v>
      </c>
      <c r="BF44" s="18">
        <f t="shared" si="11"/>
        <v>34957</v>
      </c>
      <c r="BG44" s="18">
        <f t="shared" si="11"/>
        <v>22704</v>
      </c>
      <c r="BH44" s="25">
        <f t="shared" si="11"/>
        <v>812217</v>
      </c>
      <c r="BI44" s="25">
        <f t="shared" si="11"/>
        <v>1012027</v>
      </c>
      <c r="BJ44" s="18">
        <f t="shared" si="11"/>
        <v>1025470</v>
      </c>
      <c r="BK44" s="18">
        <f t="shared" si="11"/>
        <v>1553592</v>
      </c>
      <c r="BL44" s="25">
        <f t="shared" si="11"/>
        <v>454397</v>
      </c>
      <c r="BM44" s="25">
        <f t="shared" si="11"/>
        <v>433892</v>
      </c>
      <c r="BN44" s="18">
        <f t="shared" si="11"/>
        <v>12142</v>
      </c>
      <c r="BO44" s="18">
        <f t="shared" ref="BO44:DZ44" si="12">BO43+BO40</f>
        <v>19385</v>
      </c>
      <c r="BP44" s="25"/>
      <c r="BQ44" s="25"/>
      <c r="BR44" s="18">
        <f t="shared" si="12"/>
        <v>8163364</v>
      </c>
      <c r="BS44" s="18">
        <f t="shared" si="12"/>
        <v>9484641</v>
      </c>
      <c r="BT44" s="25">
        <f t="shared" si="12"/>
        <v>26830463</v>
      </c>
      <c r="BU44" s="25">
        <f t="shared" si="12"/>
        <v>38216838</v>
      </c>
      <c r="BV44" s="18">
        <f t="shared" si="12"/>
        <v>5305178</v>
      </c>
      <c r="BW44" s="18">
        <f t="shared" si="12"/>
        <v>7643156</v>
      </c>
      <c r="BX44" s="25">
        <f t="shared" si="12"/>
        <v>2402457</v>
      </c>
      <c r="BY44" s="25">
        <f t="shared" si="12"/>
        <v>2361807</v>
      </c>
      <c r="BZ44" s="18">
        <f t="shared" si="12"/>
        <v>1909072</v>
      </c>
      <c r="CA44" s="18">
        <f t="shared" si="12"/>
        <v>2085485</v>
      </c>
      <c r="CB44" s="25">
        <f t="shared" si="12"/>
        <v>177510</v>
      </c>
      <c r="CC44" s="25">
        <f t="shared" si="12"/>
        <v>240819</v>
      </c>
      <c r="CD44" s="18">
        <f t="shared" si="12"/>
        <v>474227</v>
      </c>
      <c r="CE44" s="18">
        <f t="shared" si="12"/>
        <v>495169</v>
      </c>
      <c r="CF44" s="25">
        <f t="shared" si="12"/>
        <v>89606</v>
      </c>
      <c r="CG44" s="25">
        <f t="shared" si="12"/>
        <v>84288</v>
      </c>
      <c r="CH44" s="18">
        <f t="shared" si="12"/>
        <v>309613</v>
      </c>
      <c r="CI44" s="18">
        <f t="shared" si="12"/>
        <v>373263</v>
      </c>
      <c r="CJ44" s="25">
        <f t="shared" si="12"/>
        <v>321.8</v>
      </c>
      <c r="CK44" s="25">
        <f t="shared" si="12"/>
        <v>321.8</v>
      </c>
      <c r="CL44" s="18"/>
      <c r="CM44" s="18"/>
      <c r="CN44" s="25">
        <f t="shared" si="12"/>
        <v>1114810</v>
      </c>
      <c r="CO44" s="25">
        <f t="shared" si="12"/>
        <v>1017785</v>
      </c>
      <c r="CP44" s="18">
        <f t="shared" si="12"/>
        <v>10982751</v>
      </c>
      <c r="CQ44" s="18">
        <f t="shared" si="12"/>
        <v>10964584</v>
      </c>
      <c r="CR44" s="25">
        <f t="shared" si="12"/>
        <v>9071124</v>
      </c>
      <c r="CS44" s="25">
        <f t="shared" si="12"/>
        <v>12397122</v>
      </c>
      <c r="CT44" s="18">
        <f t="shared" si="12"/>
        <v>1375550</v>
      </c>
      <c r="CU44" s="18">
        <f t="shared" si="12"/>
        <v>1046872</v>
      </c>
      <c r="CV44" s="25">
        <f t="shared" si="12"/>
        <v>50972</v>
      </c>
      <c r="CW44" s="25">
        <f t="shared" si="12"/>
        <v>82684</v>
      </c>
      <c r="CX44" s="18">
        <f t="shared" si="12"/>
        <v>6020391.5999999996</v>
      </c>
      <c r="CY44" s="18">
        <f t="shared" si="12"/>
        <v>6089767.0999999996</v>
      </c>
      <c r="CZ44" s="25">
        <f t="shared" si="12"/>
        <v>27596437</v>
      </c>
      <c r="DA44" s="25">
        <f t="shared" si="12"/>
        <v>28270307</v>
      </c>
      <c r="DB44" s="18">
        <f t="shared" si="12"/>
        <v>1776103</v>
      </c>
      <c r="DC44" s="18">
        <f t="shared" si="12"/>
        <v>2269297</v>
      </c>
      <c r="DD44" s="25">
        <f t="shared" si="12"/>
        <v>607388</v>
      </c>
      <c r="DE44" s="25">
        <f t="shared" si="12"/>
        <v>736864</v>
      </c>
      <c r="DF44" s="18">
        <f t="shared" si="12"/>
        <v>547137</v>
      </c>
      <c r="DG44" s="18">
        <f t="shared" si="12"/>
        <v>514209</v>
      </c>
      <c r="DH44" s="25">
        <f t="shared" si="12"/>
        <v>114472</v>
      </c>
      <c r="DI44" s="25">
        <f t="shared" si="12"/>
        <v>151200</v>
      </c>
      <c r="DJ44" s="18">
        <f t="shared" si="12"/>
        <v>1964359</v>
      </c>
      <c r="DK44" s="18">
        <f t="shared" si="12"/>
        <v>2051083</v>
      </c>
      <c r="DL44" s="25">
        <f t="shared" si="12"/>
        <v>1873232</v>
      </c>
      <c r="DM44" s="25">
        <f t="shared" si="12"/>
        <v>2446154</v>
      </c>
      <c r="DN44" s="18">
        <f t="shared" si="12"/>
        <v>1089137</v>
      </c>
      <c r="DO44" s="18">
        <f t="shared" si="12"/>
        <v>1308265</v>
      </c>
      <c r="DP44" s="25">
        <f t="shared" si="12"/>
        <v>5596675</v>
      </c>
      <c r="DQ44" s="25">
        <f t="shared" si="12"/>
        <v>5810848</v>
      </c>
      <c r="DR44" s="18">
        <f t="shared" si="12"/>
        <v>2623103</v>
      </c>
      <c r="DS44" s="18">
        <f t="shared" si="12"/>
        <v>3453608</v>
      </c>
      <c r="DT44" s="25">
        <f t="shared" si="12"/>
        <v>919122</v>
      </c>
      <c r="DU44" s="25">
        <f t="shared" si="12"/>
        <v>1156049</v>
      </c>
      <c r="DV44" s="18">
        <f t="shared" si="12"/>
        <v>441479</v>
      </c>
      <c r="DW44" s="18">
        <f t="shared" si="12"/>
        <v>423914</v>
      </c>
      <c r="DX44" s="25">
        <f t="shared" si="12"/>
        <v>2218214</v>
      </c>
      <c r="DY44" s="25">
        <f t="shared" si="12"/>
        <v>2087517</v>
      </c>
      <c r="DZ44" s="18">
        <f t="shared" si="12"/>
        <v>351327</v>
      </c>
      <c r="EA44" s="18">
        <f t="shared" ref="EA44" si="13">EA43+EA40</f>
        <v>345693</v>
      </c>
    </row>
    <row r="45" spans="1:131" s="19" customFormat="1" x14ac:dyDescent="0.35">
      <c r="A45" s="1" t="s">
        <v>10</v>
      </c>
      <c r="B45" s="18">
        <v>781253078.50000012</v>
      </c>
      <c r="C45" s="18">
        <v>1559791026.1000001</v>
      </c>
      <c r="D45" s="25">
        <v>257096991.09999999</v>
      </c>
      <c r="E45" s="25">
        <v>870332714.29999995</v>
      </c>
      <c r="F45" s="18">
        <v>66756221</v>
      </c>
      <c r="G45" s="18">
        <v>90252174</v>
      </c>
      <c r="H45" s="25">
        <v>9910281</v>
      </c>
      <c r="I45" s="25">
        <v>11072806</v>
      </c>
      <c r="J45" s="18">
        <v>48185166</v>
      </c>
      <c r="K45" s="18">
        <v>53902334</v>
      </c>
      <c r="L45" s="25">
        <v>63046944</v>
      </c>
      <c r="M45" s="25">
        <v>84657617</v>
      </c>
      <c r="N45" s="18">
        <v>25276295</v>
      </c>
      <c r="O45" s="18">
        <v>28829265</v>
      </c>
      <c r="P45" s="25">
        <v>582649.69999999995</v>
      </c>
      <c r="Q45" s="25">
        <v>901811.10000000009</v>
      </c>
      <c r="R45" s="18">
        <v>43892457</v>
      </c>
      <c r="S45" s="18">
        <v>83004440</v>
      </c>
      <c r="T45" s="25">
        <v>11300192</v>
      </c>
      <c r="U45" s="25">
        <v>11989279</v>
      </c>
      <c r="V45" s="18">
        <v>2200467</v>
      </c>
      <c r="W45" s="18">
        <v>2509725</v>
      </c>
      <c r="X45" s="25">
        <v>8897324</v>
      </c>
      <c r="Y45" s="25">
        <v>9843548</v>
      </c>
      <c r="Z45" s="18">
        <v>16118229.099999996</v>
      </c>
      <c r="AA45" s="18">
        <v>16467744.5</v>
      </c>
      <c r="AB45" s="25">
        <v>167240</v>
      </c>
      <c r="AC45" s="25">
        <v>188225</v>
      </c>
      <c r="AD45" s="18">
        <v>4024199.4</v>
      </c>
      <c r="AE45" s="18">
        <v>4044833.9999999995</v>
      </c>
      <c r="AF45" s="25">
        <v>9140543</v>
      </c>
      <c r="AG45" s="25">
        <v>11486728</v>
      </c>
      <c r="AH45" s="18">
        <v>2435338</v>
      </c>
      <c r="AI45" s="18">
        <v>2992455</v>
      </c>
      <c r="AJ45" s="25">
        <v>252611</v>
      </c>
      <c r="AK45" s="25">
        <v>229730</v>
      </c>
      <c r="AL45" s="18">
        <v>5369835</v>
      </c>
      <c r="AM45" s="18">
        <v>6861520</v>
      </c>
      <c r="AN45" s="25">
        <v>3450507</v>
      </c>
      <c r="AO45" s="25">
        <v>3811879</v>
      </c>
      <c r="AP45" s="18">
        <v>1466489</v>
      </c>
      <c r="AQ45" s="18">
        <v>1620674</v>
      </c>
      <c r="AR45" s="25">
        <v>2221000</v>
      </c>
      <c r="AS45" s="25">
        <v>2881000</v>
      </c>
      <c r="AT45" s="18">
        <v>7453598</v>
      </c>
      <c r="AU45" s="18">
        <v>10657853</v>
      </c>
      <c r="AV45" s="25">
        <v>694310</v>
      </c>
      <c r="AW45" s="25">
        <v>838624</v>
      </c>
      <c r="AX45" s="18">
        <v>663316</v>
      </c>
      <c r="AY45" s="18">
        <v>718281</v>
      </c>
      <c r="AZ45" s="25">
        <v>2120739</v>
      </c>
      <c r="BA45" s="25">
        <v>3062749</v>
      </c>
      <c r="BB45" s="18"/>
      <c r="BC45" s="18"/>
      <c r="BD45" s="25">
        <v>135204</v>
      </c>
      <c r="BE45" s="25">
        <v>141256</v>
      </c>
      <c r="BF45" s="18">
        <v>383318</v>
      </c>
      <c r="BG45" s="18">
        <v>347772</v>
      </c>
      <c r="BH45" s="25">
        <v>1178089</v>
      </c>
      <c r="BI45" s="25">
        <v>1264400</v>
      </c>
      <c r="BJ45" s="18">
        <v>2976484</v>
      </c>
      <c r="BK45" s="18">
        <v>3204791</v>
      </c>
      <c r="BL45" s="25">
        <v>1470259</v>
      </c>
      <c r="BM45" s="25">
        <v>1758364</v>
      </c>
      <c r="BN45" s="18">
        <v>120973</v>
      </c>
      <c r="BO45" s="18">
        <v>123291</v>
      </c>
      <c r="BP45" s="25"/>
      <c r="BQ45" s="25"/>
      <c r="BR45" s="18">
        <v>10191624</v>
      </c>
      <c r="BS45" s="18">
        <v>13338480</v>
      </c>
      <c r="BT45" s="25">
        <v>42329796</v>
      </c>
      <c r="BU45" s="25">
        <v>66506749</v>
      </c>
      <c r="BV45" s="18">
        <v>6677780</v>
      </c>
      <c r="BW45" s="18">
        <v>10085163</v>
      </c>
      <c r="BX45" s="25">
        <v>6015178</v>
      </c>
      <c r="BY45" s="25">
        <v>6731719</v>
      </c>
      <c r="BZ45" s="18">
        <v>4702066</v>
      </c>
      <c r="CA45" s="18">
        <v>5708651</v>
      </c>
      <c r="CB45" s="25">
        <v>1716036</v>
      </c>
      <c r="CC45" s="25">
        <v>1669049</v>
      </c>
      <c r="CD45" s="18">
        <v>1422938</v>
      </c>
      <c r="CE45" s="18">
        <v>1554731</v>
      </c>
      <c r="CF45" s="25">
        <v>1060597</v>
      </c>
      <c r="CG45" s="25">
        <v>1011824</v>
      </c>
      <c r="CH45" s="18">
        <v>732105</v>
      </c>
      <c r="CI45" s="18">
        <v>804745</v>
      </c>
      <c r="CJ45" s="25">
        <v>89060.6</v>
      </c>
      <c r="CK45" s="25">
        <v>89060.6</v>
      </c>
      <c r="CL45" s="18"/>
      <c r="CM45" s="18"/>
      <c r="CN45" s="25">
        <v>1920554</v>
      </c>
      <c r="CO45" s="25">
        <v>2149392</v>
      </c>
      <c r="CP45" s="18">
        <v>11770675</v>
      </c>
      <c r="CQ45" s="18">
        <v>17868380</v>
      </c>
      <c r="CR45" s="25">
        <v>9870099</v>
      </c>
      <c r="CS45" s="25">
        <v>15169008</v>
      </c>
      <c r="CT45" s="18">
        <v>1432098</v>
      </c>
      <c r="CU45" s="18">
        <v>1946182</v>
      </c>
      <c r="CV45" s="25">
        <v>809586</v>
      </c>
      <c r="CW45" s="25">
        <v>841507</v>
      </c>
      <c r="CX45" s="18">
        <v>13512929.6</v>
      </c>
      <c r="CY45" s="18">
        <v>16211085.6</v>
      </c>
      <c r="CZ45" s="25">
        <v>25890871</v>
      </c>
      <c r="DA45" s="25">
        <v>30742032</v>
      </c>
      <c r="DB45" s="18">
        <v>6759947</v>
      </c>
      <c r="DC45" s="18">
        <v>7977904</v>
      </c>
      <c r="DD45" s="25">
        <v>2159894</v>
      </c>
      <c r="DE45" s="25">
        <v>2124312</v>
      </c>
      <c r="DF45" s="18">
        <v>1119484</v>
      </c>
      <c r="DG45" s="18">
        <v>1057781</v>
      </c>
      <c r="DH45" s="25">
        <v>649138</v>
      </c>
      <c r="DI45" s="25">
        <v>713950</v>
      </c>
      <c r="DJ45" s="18">
        <v>4800821</v>
      </c>
      <c r="DK45" s="18">
        <v>5022022</v>
      </c>
      <c r="DL45" s="25">
        <v>4612381</v>
      </c>
      <c r="DM45" s="25">
        <v>5449533</v>
      </c>
      <c r="DN45" s="18">
        <v>2017683</v>
      </c>
      <c r="DO45" s="18">
        <v>2308190</v>
      </c>
      <c r="DP45" s="25">
        <v>6342359</v>
      </c>
      <c r="DQ45" s="25">
        <v>6758862</v>
      </c>
      <c r="DR45" s="18">
        <v>5000000</v>
      </c>
      <c r="DS45" s="18">
        <v>7294947</v>
      </c>
      <c r="DT45" s="25">
        <v>2724932</v>
      </c>
      <c r="DU45" s="25">
        <v>2646148</v>
      </c>
      <c r="DV45" s="18">
        <v>1461781</v>
      </c>
      <c r="DW45" s="18">
        <v>1388691</v>
      </c>
      <c r="DX45" s="25">
        <v>3388921</v>
      </c>
      <c r="DY45" s="25">
        <v>3566776</v>
      </c>
      <c r="DZ45" s="18">
        <v>1084475</v>
      </c>
      <c r="EA45" s="18">
        <v>1056268</v>
      </c>
    </row>
    <row r="46" spans="1:131" x14ac:dyDescent="0.35">
      <c r="B46" s="15"/>
      <c r="C46" s="15"/>
      <c r="D46" s="23"/>
      <c r="E46" s="23"/>
      <c r="F46" s="15"/>
      <c r="G46" s="15"/>
      <c r="H46" s="23"/>
      <c r="I46" s="23"/>
      <c r="J46" s="15"/>
      <c r="K46" s="15"/>
      <c r="L46" s="23"/>
      <c r="M46" s="23"/>
      <c r="N46" s="15"/>
      <c r="O46" s="15"/>
      <c r="P46" s="23"/>
      <c r="Q46" s="23"/>
      <c r="R46" s="15"/>
      <c r="S46" s="15"/>
      <c r="T46" s="23"/>
      <c r="U46" s="23"/>
      <c r="V46" s="15"/>
      <c r="W46" s="15"/>
      <c r="X46" s="23"/>
      <c r="Y46" s="23"/>
      <c r="Z46" s="15"/>
      <c r="AA46" s="15"/>
      <c r="AB46" s="23"/>
      <c r="AC46" s="23"/>
      <c r="AD46" s="15"/>
      <c r="AE46" s="15"/>
      <c r="AF46" s="23"/>
      <c r="AG46" s="23"/>
      <c r="AH46" s="15"/>
      <c r="AI46" s="15"/>
      <c r="AJ46" s="23"/>
      <c r="AK46" s="23"/>
      <c r="AL46" s="15"/>
      <c r="AM46" s="15"/>
      <c r="AN46" s="23"/>
      <c r="AO46" s="23"/>
      <c r="AP46" s="15"/>
      <c r="AQ46" s="15"/>
      <c r="AR46" s="23"/>
      <c r="AS46" s="23"/>
      <c r="AT46" s="15"/>
      <c r="AU46" s="15"/>
      <c r="AV46" s="23"/>
      <c r="AW46" s="23"/>
      <c r="AX46" s="15"/>
      <c r="AY46" s="15"/>
      <c r="AZ46" s="23"/>
      <c r="BA46" s="23"/>
      <c r="BB46" s="15"/>
      <c r="BC46" s="15"/>
      <c r="BD46" s="23"/>
      <c r="BE46" s="23"/>
      <c r="BF46" s="15"/>
      <c r="BG46" s="15"/>
      <c r="BH46" s="23"/>
      <c r="BI46" s="23"/>
      <c r="BJ46" s="15"/>
      <c r="BK46" s="15"/>
      <c r="BL46" s="23"/>
      <c r="BM46" s="23"/>
      <c r="BN46" s="15"/>
      <c r="BO46" s="15"/>
      <c r="BP46" s="23"/>
      <c r="BQ46" s="23"/>
      <c r="BR46" s="15"/>
      <c r="BS46" s="15"/>
      <c r="BT46" s="23"/>
      <c r="BU46" s="23"/>
      <c r="BV46" s="15"/>
      <c r="BW46" s="15"/>
      <c r="BX46" s="23"/>
      <c r="BY46" s="23"/>
      <c r="BZ46" s="15"/>
      <c r="CA46" s="15"/>
      <c r="CB46" s="23"/>
      <c r="CC46" s="23"/>
      <c r="CD46" s="15"/>
      <c r="CE46" s="15"/>
      <c r="CF46" s="23"/>
      <c r="CG46" s="23"/>
      <c r="CH46" s="15"/>
      <c r="CI46" s="15"/>
      <c r="CJ46" s="23"/>
      <c r="CK46" s="23"/>
      <c r="CL46" s="15"/>
      <c r="CM46" s="15"/>
      <c r="CN46" s="23"/>
      <c r="CO46" s="23"/>
      <c r="CP46" s="15"/>
      <c r="CQ46" s="15"/>
      <c r="CR46" s="23"/>
      <c r="CS46" s="23"/>
      <c r="CT46" s="15"/>
      <c r="CU46" s="15"/>
      <c r="CV46" s="23"/>
      <c r="CW46" s="23"/>
      <c r="CX46" s="15"/>
      <c r="CY46" s="15"/>
      <c r="CZ46" s="23"/>
      <c r="DA46" s="23"/>
      <c r="DB46" s="15"/>
      <c r="DC46" s="15"/>
      <c r="DD46" s="23"/>
      <c r="DE46" s="23"/>
      <c r="DF46" s="15"/>
      <c r="DG46" s="15"/>
      <c r="DH46" s="23"/>
      <c r="DI46" s="23"/>
      <c r="DJ46" s="15"/>
      <c r="DK46" s="15"/>
      <c r="DL46" s="23"/>
      <c r="DM46" s="23"/>
      <c r="DN46" s="15"/>
      <c r="DO46" s="15"/>
      <c r="DP46" s="23"/>
      <c r="DQ46" s="23"/>
      <c r="DR46" s="15"/>
      <c r="DS46" s="15"/>
      <c r="DT46" s="23"/>
      <c r="DU46" s="23"/>
      <c r="DV46" s="15"/>
      <c r="DW46" s="15"/>
      <c r="DX46" s="23"/>
      <c r="DY46" s="23"/>
      <c r="DZ46" s="15"/>
      <c r="EA46" s="15"/>
    </row>
    <row r="47" spans="1:131" x14ac:dyDescent="0.35">
      <c r="A47" s="1" t="s">
        <v>32</v>
      </c>
      <c r="B47" s="15"/>
      <c r="C47" s="15"/>
      <c r="D47" s="23"/>
      <c r="E47" s="23"/>
      <c r="F47" s="15"/>
      <c r="G47" s="15"/>
      <c r="H47" s="23"/>
      <c r="I47" s="23"/>
      <c r="J47" s="15"/>
      <c r="K47" s="15"/>
      <c r="L47" s="23"/>
      <c r="M47" s="23"/>
      <c r="N47" s="15"/>
      <c r="O47" s="15"/>
      <c r="P47" s="23"/>
      <c r="Q47" s="23"/>
      <c r="R47" s="15"/>
      <c r="S47" s="15"/>
      <c r="T47" s="23"/>
      <c r="U47" s="23"/>
      <c r="V47" s="15"/>
      <c r="W47" s="15"/>
      <c r="X47" s="23"/>
      <c r="Y47" s="23"/>
      <c r="Z47" s="15"/>
      <c r="AA47" s="15"/>
      <c r="AB47" s="23"/>
      <c r="AC47" s="23"/>
      <c r="AD47" s="15"/>
      <c r="AE47" s="15"/>
      <c r="AF47" s="23"/>
      <c r="AG47" s="23"/>
      <c r="AH47" s="15"/>
      <c r="AI47" s="15"/>
      <c r="AJ47" s="23"/>
      <c r="AK47" s="23"/>
      <c r="AL47" s="15"/>
      <c r="AM47" s="15"/>
      <c r="AN47" s="23"/>
      <c r="AO47" s="23"/>
      <c r="AP47" s="15"/>
      <c r="AQ47" s="15"/>
      <c r="AR47" s="23"/>
      <c r="AS47" s="23"/>
      <c r="AT47" s="15"/>
      <c r="AU47" s="15"/>
      <c r="AV47" s="23"/>
      <c r="AW47" s="23"/>
      <c r="AX47" s="15"/>
      <c r="AY47" s="15"/>
      <c r="AZ47" s="23"/>
      <c r="BA47" s="23"/>
      <c r="BB47" s="15"/>
      <c r="BC47" s="15"/>
      <c r="BD47" s="23"/>
      <c r="BE47" s="23"/>
      <c r="BF47" s="15"/>
      <c r="BG47" s="15"/>
      <c r="BH47" s="23"/>
      <c r="BI47" s="23"/>
      <c r="BJ47" s="15"/>
      <c r="BK47" s="15"/>
      <c r="BL47" s="23"/>
      <c r="BM47" s="23"/>
      <c r="BN47" s="15"/>
      <c r="BO47" s="15"/>
      <c r="BP47" s="23"/>
      <c r="BQ47" s="23"/>
      <c r="BR47" s="15"/>
      <c r="BS47" s="15"/>
      <c r="BT47" s="23"/>
      <c r="BU47" s="23"/>
      <c r="BV47" s="15"/>
      <c r="BW47" s="15"/>
      <c r="BX47" s="23"/>
      <c r="BY47" s="23"/>
      <c r="BZ47" s="15"/>
      <c r="CA47" s="15"/>
      <c r="CB47" s="23"/>
      <c r="CC47" s="23"/>
      <c r="CD47" s="15"/>
      <c r="CE47" s="15"/>
      <c r="CF47" s="23"/>
      <c r="CG47" s="23"/>
      <c r="CH47" s="15"/>
      <c r="CI47" s="15"/>
      <c r="CJ47" s="23"/>
      <c r="CK47" s="23"/>
      <c r="CL47" s="15"/>
      <c r="CM47" s="15"/>
      <c r="CN47" s="23"/>
      <c r="CO47" s="23"/>
      <c r="CP47" s="15"/>
      <c r="CQ47" s="15"/>
      <c r="CR47" s="23"/>
      <c r="CS47" s="23"/>
      <c r="CT47" s="15"/>
      <c r="CU47" s="15"/>
      <c r="CV47" s="23"/>
      <c r="CW47" s="23"/>
      <c r="CX47" s="15"/>
      <c r="CY47" s="15"/>
      <c r="CZ47" s="23"/>
      <c r="DA47" s="23"/>
      <c r="DB47" s="15"/>
      <c r="DC47" s="15"/>
      <c r="DD47" s="23"/>
      <c r="DE47" s="23"/>
      <c r="DF47" s="15"/>
      <c r="DG47" s="15"/>
      <c r="DH47" s="23"/>
      <c r="DI47" s="23"/>
      <c r="DJ47" s="15"/>
      <c r="DK47" s="15"/>
      <c r="DL47" s="23"/>
      <c r="DM47" s="23"/>
      <c r="DN47" s="15"/>
      <c r="DO47" s="15"/>
      <c r="DP47" s="23"/>
      <c r="DQ47" s="23"/>
      <c r="DR47" s="15"/>
      <c r="DS47" s="15"/>
      <c r="DT47" s="23"/>
      <c r="DU47" s="23"/>
      <c r="DV47" s="15"/>
      <c r="DW47" s="15"/>
      <c r="DX47" s="23"/>
      <c r="DY47" s="23"/>
      <c r="DZ47" s="15"/>
      <c r="EA47" s="15"/>
    </row>
    <row r="48" spans="1:131" x14ac:dyDescent="0.35">
      <c r="A48" s="2" t="s">
        <v>33</v>
      </c>
      <c r="B48" s="15">
        <v>-21111879</v>
      </c>
      <c r="C48" s="15">
        <v>5344355.2000000011</v>
      </c>
      <c r="D48" s="23">
        <v>-15604544.699999999</v>
      </c>
      <c r="E48" s="23">
        <v>5952992.2000000002</v>
      </c>
      <c r="F48" s="15">
        <v>-2047341</v>
      </c>
      <c r="G48" s="15">
        <v>-2082927</v>
      </c>
      <c r="H48" s="23">
        <v>-403052</v>
      </c>
      <c r="I48" s="23">
        <v>-344829</v>
      </c>
      <c r="J48" s="15">
        <v>735971</v>
      </c>
      <c r="K48" s="15">
        <v>1272372</v>
      </c>
      <c r="L48" s="23">
        <v>249830</v>
      </c>
      <c r="M48" s="23">
        <v>890146</v>
      </c>
      <c r="N48" s="15">
        <v>-991539</v>
      </c>
      <c r="O48" s="15">
        <v>-898126</v>
      </c>
      <c r="P48" s="23">
        <v>-8695</v>
      </c>
      <c r="Q48" s="23">
        <v>-19900.599999999999</v>
      </c>
      <c r="R48" s="15">
        <v>476106</v>
      </c>
      <c r="S48" s="15">
        <v>1084825</v>
      </c>
      <c r="T48" s="23">
        <v>387877</v>
      </c>
      <c r="U48" s="23">
        <v>429207</v>
      </c>
      <c r="V48" s="15">
        <v>-140584</v>
      </c>
      <c r="W48" s="15">
        <v>-108783</v>
      </c>
      <c r="X48" s="23">
        <v>19946</v>
      </c>
      <c r="Y48" s="23">
        <v>-34289</v>
      </c>
      <c r="Z48" s="15">
        <v>-54824.800000000003</v>
      </c>
      <c r="AA48" s="15">
        <v>-101306.3</v>
      </c>
      <c r="AB48" s="23">
        <v>-24611</v>
      </c>
      <c r="AC48" s="23">
        <v>-21162</v>
      </c>
      <c r="AD48" s="15">
        <v>284759.90000000002</v>
      </c>
      <c r="AE48" s="15">
        <v>284857.90000000002</v>
      </c>
      <c r="AF48" s="23">
        <v>304519</v>
      </c>
      <c r="AG48" s="23">
        <v>368259</v>
      </c>
      <c r="AH48" s="15">
        <v>-28467</v>
      </c>
      <c r="AI48" s="15">
        <v>49566</v>
      </c>
      <c r="AJ48" s="23">
        <v>22735</v>
      </c>
      <c r="AK48" s="23">
        <v>14779</v>
      </c>
      <c r="AL48" s="15">
        <v>206383</v>
      </c>
      <c r="AM48" s="15">
        <v>377400</v>
      </c>
      <c r="AN48" s="23">
        <v>-158298</v>
      </c>
      <c r="AO48" s="23">
        <v>-79815</v>
      </c>
      <c r="AP48" s="15">
        <v>35184</v>
      </c>
      <c r="AQ48" s="15">
        <v>-12991</v>
      </c>
      <c r="AR48" s="23">
        <v>-119000</v>
      </c>
      <c r="AS48" s="23">
        <v>-89000</v>
      </c>
      <c r="AT48" s="15">
        <v>-209965</v>
      </c>
      <c r="AU48" s="15">
        <v>-109627</v>
      </c>
      <c r="AV48" s="23">
        <v>61905</v>
      </c>
      <c r="AW48" s="23">
        <v>82306</v>
      </c>
      <c r="AX48" s="15">
        <v>-109621</v>
      </c>
      <c r="AY48" s="15">
        <v>-99018</v>
      </c>
      <c r="AZ48" s="23">
        <v>-92880</v>
      </c>
      <c r="BA48" s="23">
        <v>87782</v>
      </c>
      <c r="BB48" s="15"/>
      <c r="BC48" s="15"/>
      <c r="BD48" s="23">
        <v>13490</v>
      </c>
      <c r="BE48" s="23">
        <v>15552</v>
      </c>
      <c r="BF48" s="15">
        <v>15611</v>
      </c>
      <c r="BG48" s="15">
        <v>11653</v>
      </c>
      <c r="BH48" s="23">
        <v>21414</v>
      </c>
      <c r="BI48" s="23">
        <v>8617</v>
      </c>
      <c r="BJ48" s="15">
        <v>-6285</v>
      </c>
      <c r="BK48" s="15">
        <v>-85872</v>
      </c>
      <c r="BL48" s="23">
        <v>-52707</v>
      </c>
      <c r="BM48" s="23">
        <v>629</v>
      </c>
      <c r="BN48" s="15">
        <v>-4276</v>
      </c>
      <c r="BO48" s="15">
        <v>-6845</v>
      </c>
      <c r="BP48" s="23"/>
      <c r="BQ48" s="23"/>
      <c r="BR48" s="15">
        <v>-210592</v>
      </c>
      <c r="BS48" s="15">
        <v>-55279</v>
      </c>
      <c r="BT48" s="23">
        <v>-826068</v>
      </c>
      <c r="BU48" s="23">
        <v>-670554</v>
      </c>
      <c r="BV48" s="15">
        <v>136931</v>
      </c>
      <c r="BW48" s="15">
        <v>-39105</v>
      </c>
      <c r="BX48" s="23">
        <v>165433</v>
      </c>
      <c r="BY48" s="23">
        <v>436012</v>
      </c>
      <c r="BZ48" s="15">
        <v>174271</v>
      </c>
      <c r="CA48" s="15">
        <v>173736</v>
      </c>
      <c r="CB48" s="23">
        <v>157670</v>
      </c>
      <c r="CC48" s="23">
        <v>146521</v>
      </c>
      <c r="CD48" s="15">
        <v>47623</v>
      </c>
      <c r="CE48" s="15">
        <v>56530</v>
      </c>
      <c r="CF48" s="23">
        <v>118267</v>
      </c>
      <c r="CG48" s="23">
        <v>96588</v>
      </c>
      <c r="CH48" s="15">
        <v>-12585</v>
      </c>
      <c r="CI48" s="15">
        <v>-17025</v>
      </c>
      <c r="CJ48" s="23">
        <v>-8073.2</v>
      </c>
      <c r="CK48" s="23">
        <v>-8073.2</v>
      </c>
      <c r="CL48" s="15"/>
      <c r="CM48" s="15"/>
      <c r="CN48" s="23">
        <v>24056</v>
      </c>
      <c r="CO48" s="23">
        <v>62396</v>
      </c>
      <c r="CP48" s="15">
        <v>-373346</v>
      </c>
      <c r="CQ48" s="15">
        <v>28473</v>
      </c>
      <c r="CR48" s="23">
        <v>-548353</v>
      </c>
      <c r="CS48" s="23">
        <v>-75871</v>
      </c>
      <c r="CT48" s="15">
        <v>-106942</v>
      </c>
      <c r="CU48" s="15">
        <v>1555</v>
      </c>
      <c r="CV48" s="23">
        <v>-15583</v>
      </c>
      <c r="CW48" s="23">
        <v>-3876</v>
      </c>
      <c r="CX48" s="15">
        <v>-127927.2</v>
      </c>
      <c r="CY48" s="15">
        <v>26250.2</v>
      </c>
      <c r="CZ48" s="23">
        <v>-3385740</v>
      </c>
      <c r="DA48" s="23">
        <v>-2821679</v>
      </c>
      <c r="DB48" s="15">
        <v>217993</v>
      </c>
      <c r="DC48" s="15">
        <v>231743</v>
      </c>
      <c r="DD48" s="23">
        <v>235399</v>
      </c>
      <c r="DE48" s="23">
        <v>188383</v>
      </c>
      <c r="DF48" s="15">
        <v>-21288</v>
      </c>
      <c r="DG48" s="15">
        <v>-31624</v>
      </c>
      <c r="DH48" s="23">
        <v>4142</v>
      </c>
      <c r="DI48" s="23">
        <v>5065</v>
      </c>
      <c r="DJ48" s="15">
        <v>143723</v>
      </c>
      <c r="DK48" s="15">
        <v>166128</v>
      </c>
      <c r="DL48" s="23">
        <v>218189</v>
      </c>
      <c r="DM48" s="23">
        <v>292959</v>
      </c>
      <c r="DN48" s="15">
        <v>30927</v>
      </c>
      <c r="DO48" s="15">
        <v>12851</v>
      </c>
      <c r="DP48" s="23">
        <v>-248064</v>
      </c>
      <c r="DQ48" s="23">
        <v>-278104</v>
      </c>
      <c r="DR48" s="15">
        <v>146176</v>
      </c>
      <c r="DS48" s="15">
        <v>359374</v>
      </c>
      <c r="DT48" s="23">
        <v>52072</v>
      </c>
      <c r="DU48" s="23">
        <v>76896</v>
      </c>
      <c r="DV48" s="15">
        <v>109158</v>
      </c>
      <c r="DW48" s="15">
        <v>115331</v>
      </c>
      <c r="DX48" s="23">
        <v>3615</v>
      </c>
      <c r="DY48" s="23">
        <v>20416</v>
      </c>
      <c r="DZ48" s="15">
        <v>7997</v>
      </c>
      <c r="EA48" s="15">
        <v>11886</v>
      </c>
    </row>
    <row r="49" spans="1:131" x14ac:dyDescent="0.35">
      <c r="A49" s="3" t="s">
        <v>34</v>
      </c>
      <c r="B49" s="17">
        <v>38208805.800000004</v>
      </c>
      <c r="C49" s="17">
        <v>55615088.100000009</v>
      </c>
      <c r="D49" s="24">
        <v>13554808.400000002</v>
      </c>
      <c r="E49" s="24">
        <v>19279309</v>
      </c>
      <c r="F49" s="17">
        <v>4264161</v>
      </c>
      <c r="G49" s="17">
        <v>5264752</v>
      </c>
      <c r="H49" s="24">
        <v>658754</v>
      </c>
      <c r="I49" s="24">
        <v>823002</v>
      </c>
      <c r="J49" s="17">
        <v>-849967</v>
      </c>
      <c r="K49" s="17">
        <v>-561093</v>
      </c>
      <c r="L49" s="24">
        <v>-132536</v>
      </c>
      <c r="M49" s="24">
        <v>876365</v>
      </c>
      <c r="N49" s="17">
        <v>1953900</v>
      </c>
      <c r="O49" s="17">
        <v>2130991</v>
      </c>
      <c r="P49" s="24">
        <v>12521.1</v>
      </c>
      <c r="Q49" s="24">
        <v>68323.600000000006</v>
      </c>
      <c r="R49" s="17">
        <v>2057707</v>
      </c>
      <c r="S49" s="17">
        <v>5282690</v>
      </c>
      <c r="T49" s="24">
        <v>310428</v>
      </c>
      <c r="U49" s="24">
        <v>513609</v>
      </c>
      <c r="V49" s="17">
        <v>160412</v>
      </c>
      <c r="W49" s="17">
        <v>178335</v>
      </c>
      <c r="X49" s="24">
        <v>550217</v>
      </c>
      <c r="Y49" s="24">
        <v>717161</v>
      </c>
      <c r="Z49" s="17">
        <v>882918.40000000002</v>
      </c>
      <c r="AA49" s="17">
        <v>924638.70000000007</v>
      </c>
      <c r="AB49" s="24">
        <v>1087</v>
      </c>
      <c r="AC49" s="24">
        <v>1204</v>
      </c>
      <c r="AD49" s="17">
        <v>41555.600000000006</v>
      </c>
      <c r="AE49" s="17">
        <v>46416.600000000006</v>
      </c>
      <c r="AF49" s="24">
        <v>444963</v>
      </c>
      <c r="AG49" s="24">
        <v>477408</v>
      </c>
      <c r="AH49" s="17">
        <v>171621</v>
      </c>
      <c r="AI49" s="17">
        <v>217095</v>
      </c>
      <c r="AJ49" s="24">
        <v>-2354</v>
      </c>
      <c r="AK49" s="24">
        <v>2570</v>
      </c>
      <c r="AL49" s="17">
        <v>236724</v>
      </c>
      <c r="AM49" s="17">
        <v>319329</v>
      </c>
      <c r="AN49" s="24">
        <v>273120</v>
      </c>
      <c r="AO49" s="24">
        <v>324016</v>
      </c>
      <c r="AP49" s="17">
        <v>76783</v>
      </c>
      <c r="AQ49" s="17">
        <v>110812</v>
      </c>
      <c r="AR49" s="24">
        <v>176000</v>
      </c>
      <c r="AS49" s="24">
        <v>233000</v>
      </c>
      <c r="AT49" s="17">
        <v>570500</v>
      </c>
      <c r="AU49" s="17">
        <v>714565</v>
      </c>
      <c r="AV49" s="24">
        <v>6168</v>
      </c>
      <c r="AW49" s="24">
        <v>16450</v>
      </c>
      <c r="AX49" s="17">
        <v>41202</v>
      </c>
      <c r="AY49" s="17">
        <v>49621</v>
      </c>
      <c r="AZ49" s="24">
        <v>184065</v>
      </c>
      <c r="BA49" s="24">
        <v>259907</v>
      </c>
      <c r="BB49" s="17"/>
      <c r="BC49" s="17"/>
      <c r="BD49" s="24">
        <v>736</v>
      </c>
      <c r="BE49" s="24">
        <v>2444</v>
      </c>
      <c r="BF49" s="17">
        <v>-3571</v>
      </c>
      <c r="BG49" s="17">
        <v>5576</v>
      </c>
      <c r="BH49" s="24">
        <v>85567</v>
      </c>
      <c r="BI49" s="24">
        <v>107933</v>
      </c>
      <c r="BJ49" s="17">
        <v>93981</v>
      </c>
      <c r="BK49" s="17">
        <v>179948</v>
      </c>
      <c r="BL49" s="24">
        <v>34079</v>
      </c>
      <c r="BM49" s="24">
        <v>44457</v>
      </c>
      <c r="BN49" s="17">
        <v>1313</v>
      </c>
      <c r="BO49" s="17">
        <v>6098</v>
      </c>
      <c r="BP49" s="24"/>
      <c r="BQ49" s="24"/>
      <c r="BR49" s="17">
        <v>696798</v>
      </c>
      <c r="BS49" s="17">
        <v>915448</v>
      </c>
      <c r="BT49" s="24">
        <v>3417753</v>
      </c>
      <c r="BU49" s="24">
        <v>5265523</v>
      </c>
      <c r="BV49" s="17">
        <v>565594</v>
      </c>
      <c r="BW49" s="17">
        <v>987376</v>
      </c>
      <c r="BX49" s="24">
        <v>237924</v>
      </c>
      <c r="BY49" s="24">
        <v>49000</v>
      </c>
      <c r="BZ49" s="17">
        <v>208894</v>
      </c>
      <c r="CA49" s="17">
        <v>312050</v>
      </c>
      <c r="CB49" s="24">
        <v>26650</v>
      </c>
      <c r="CC49" s="24">
        <v>45749</v>
      </c>
      <c r="CD49" s="17">
        <v>52230</v>
      </c>
      <c r="CE49" s="17">
        <v>58368</v>
      </c>
      <c r="CF49" s="24">
        <v>30554</v>
      </c>
      <c r="CG49" s="24">
        <v>44914</v>
      </c>
      <c r="CH49" s="17">
        <v>39555</v>
      </c>
      <c r="CI49" s="17">
        <v>50409</v>
      </c>
      <c r="CJ49" s="24">
        <v>9217.4</v>
      </c>
      <c r="CK49" s="24">
        <v>9217.4</v>
      </c>
      <c r="CL49" s="17"/>
      <c r="CM49" s="17"/>
      <c r="CN49" s="24">
        <v>112683</v>
      </c>
      <c r="CO49" s="24">
        <v>148980</v>
      </c>
      <c r="CP49" s="17">
        <v>877628</v>
      </c>
      <c r="CQ49" s="17">
        <v>1261698</v>
      </c>
      <c r="CR49" s="24">
        <v>858593</v>
      </c>
      <c r="CS49" s="24">
        <v>1115635</v>
      </c>
      <c r="CT49" s="17">
        <v>74687</v>
      </c>
      <c r="CU49" s="17">
        <v>129061</v>
      </c>
      <c r="CV49" s="24">
        <v>31200</v>
      </c>
      <c r="CW49" s="24">
        <v>17680</v>
      </c>
      <c r="CX49" s="17">
        <v>709414.9</v>
      </c>
      <c r="CY49" s="17">
        <v>883486.8</v>
      </c>
      <c r="CZ49" s="24">
        <v>2412916</v>
      </c>
      <c r="DA49" s="24">
        <v>2954606</v>
      </c>
      <c r="DB49" s="17">
        <v>248595</v>
      </c>
      <c r="DC49" s="17">
        <v>393782</v>
      </c>
      <c r="DD49" s="24">
        <v>24373</v>
      </c>
      <c r="DE49" s="24">
        <v>93345</v>
      </c>
      <c r="DF49" s="17">
        <v>46485</v>
      </c>
      <c r="DG49" s="17">
        <v>57282</v>
      </c>
      <c r="DH49" s="24">
        <v>16962</v>
      </c>
      <c r="DI49" s="24">
        <v>26613</v>
      </c>
      <c r="DJ49" s="17">
        <v>185139</v>
      </c>
      <c r="DK49" s="17">
        <v>242624</v>
      </c>
      <c r="DL49" s="24">
        <v>178526</v>
      </c>
      <c r="DM49" s="24">
        <v>191450</v>
      </c>
      <c r="DN49" s="17">
        <v>69326</v>
      </c>
      <c r="DO49" s="17">
        <v>166480</v>
      </c>
      <c r="DP49" s="24">
        <v>588130</v>
      </c>
      <c r="DQ49" s="24">
        <v>637826</v>
      </c>
      <c r="DR49" s="17">
        <v>299038</v>
      </c>
      <c r="DS49" s="17">
        <v>450339</v>
      </c>
      <c r="DT49" s="24">
        <v>121570</v>
      </c>
      <c r="DU49" s="24">
        <v>166775</v>
      </c>
      <c r="DV49" s="17">
        <v>33753</v>
      </c>
      <c r="DW49" s="17">
        <v>39765</v>
      </c>
      <c r="DX49" s="24">
        <v>148272</v>
      </c>
      <c r="DY49" s="24">
        <v>241672</v>
      </c>
      <c r="DZ49" s="17">
        <v>29482</v>
      </c>
      <c r="EA49" s="17">
        <v>41001</v>
      </c>
    </row>
    <row r="50" spans="1:131" s="19" customFormat="1" x14ac:dyDescent="0.35">
      <c r="A50" s="1" t="s">
        <v>16</v>
      </c>
      <c r="B50" s="18">
        <v>17096926.799999997</v>
      </c>
      <c r="C50" s="18">
        <v>60959443.299999997</v>
      </c>
      <c r="D50" s="25">
        <v>-2049736.2999999996</v>
      </c>
      <c r="E50" s="25">
        <v>25232301.200000003</v>
      </c>
      <c r="F50" s="18">
        <v>2216820</v>
      </c>
      <c r="G50" s="18">
        <v>3181825</v>
      </c>
      <c r="H50" s="25">
        <v>255702</v>
      </c>
      <c r="I50" s="25">
        <v>478173</v>
      </c>
      <c r="J50" s="18">
        <v>-113996</v>
      </c>
      <c r="K50" s="18">
        <v>711279</v>
      </c>
      <c r="L50" s="25">
        <v>117294</v>
      </c>
      <c r="M50" s="25">
        <v>1766511</v>
      </c>
      <c r="N50" s="18">
        <v>962361</v>
      </c>
      <c r="O50" s="18">
        <v>1232865</v>
      </c>
      <c r="P50" s="25">
        <v>3826.1000000000004</v>
      </c>
      <c r="Q50" s="25">
        <v>48423</v>
      </c>
      <c r="R50" s="18">
        <v>2533813</v>
      </c>
      <c r="S50" s="18">
        <v>6367515</v>
      </c>
      <c r="T50" s="25">
        <v>698305</v>
      </c>
      <c r="U50" s="25">
        <v>942816</v>
      </c>
      <c r="V50" s="18">
        <v>19828</v>
      </c>
      <c r="W50" s="18">
        <v>69552</v>
      </c>
      <c r="X50" s="25">
        <v>570163</v>
      </c>
      <c r="Y50" s="25">
        <v>682872</v>
      </c>
      <c r="Z50" s="18">
        <v>828093.60000000009</v>
      </c>
      <c r="AA50" s="18">
        <v>823332.4</v>
      </c>
      <c r="AB50" s="25">
        <v>-23524</v>
      </c>
      <c r="AC50" s="25">
        <v>-19958</v>
      </c>
      <c r="AD50" s="18">
        <v>326315.5</v>
      </c>
      <c r="AE50" s="18">
        <v>331274.5</v>
      </c>
      <c r="AF50" s="25">
        <v>749482</v>
      </c>
      <c r="AG50" s="25">
        <v>845667</v>
      </c>
      <c r="AH50" s="18">
        <v>143154</v>
      </c>
      <c r="AI50" s="18">
        <v>266661</v>
      </c>
      <c r="AJ50" s="25">
        <v>20381</v>
      </c>
      <c r="AK50" s="25">
        <v>17349</v>
      </c>
      <c r="AL50" s="18">
        <v>443107</v>
      </c>
      <c r="AM50" s="18">
        <v>696729</v>
      </c>
      <c r="AN50" s="25">
        <v>114822</v>
      </c>
      <c r="AO50" s="25">
        <v>244201</v>
      </c>
      <c r="AP50" s="18">
        <v>111967</v>
      </c>
      <c r="AQ50" s="18">
        <v>97821</v>
      </c>
      <c r="AR50" s="25">
        <v>57000</v>
      </c>
      <c r="AS50" s="25">
        <v>144000</v>
      </c>
      <c r="AT50" s="18">
        <v>360535</v>
      </c>
      <c r="AU50" s="18">
        <v>604938</v>
      </c>
      <c r="AV50" s="25">
        <v>68073</v>
      </c>
      <c r="AW50" s="25">
        <v>98756</v>
      </c>
      <c r="AX50" s="18">
        <v>-68419</v>
      </c>
      <c r="AY50" s="18">
        <v>-49397</v>
      </c>
      <c r="AZ50" s="25">
        <v>91185</v>
      </c>
      <c r="BA50" s="25">
        <v>347689</v>
      </c>
      <c r="BB50" s="18"/>
      <c r="BC50" s="18"/>
      <c r="BD50" s="25">
        <v>14226</v>
      </c>
      <c r="BE50" s="25">
        <v>17996</v>
      </c>
      <c r="BF50" s="18">
        <v>12040</v>
      </c>
      <c r="BG50" s="18">
        <v>17229</v>
      </c>
      <c r="BH50" s="25">
        <v>106981</v>
      </c>
      <c r="BI50" s="25">
        <v>116550</v>
      </c>
      <c r="BJ50" s="18">
        <v>87696</v>
      </c>
      <c r="BK50" s="18">
        <v>94076</v>
      </c>
      <c r="BL50" s="25">
        <v>-18628</v>
      </c>
      <c r="BM50" s="25">
        <v>45086</v>
      </c>
      <c r="BN50" s="18">
        <v>-2963</v>
      </c>
      <c r="BO50" s="18">
        <v>-747</v>
      </c>
      <c r="BP50" s="25"/>
      <c r="BQ50" s="25"/>
      <c r="BR50" s="18">
        <v>486206</v>
      </c>
      <c r="BS50" s="18">
        <v>860169</v>
      </c>
      <c r="BT50" s="25">
        <v>2591685</v>
      </c>
      <c r="BU50" s="25">
        <v>4594969</v>
      </c>
      <c r="BV50" s="18">
        <v>702525</v>
      </c>
      <c r="BW50" s="18">
        <v>948271</v>
      </c>
      <c r="BX50" s="25">
        <v>403357</v>
      </c>
      <c r="BY50" s="25">
        <v>485012</v>
      </c>
      <c r="BZ50" s="18">
        <v>383165</v>
      </c>
      <c r="CA50" s="18">
        <v>485786</v>
      </c>
      <c r="CB50" s="25">
        <v>184320</v>
      </c>
      <c r="CC50" s="25">
        <v>192270</v>
      </c>
      <c r="CD50" s="18">
        <v>99853</v>
      </c>
      <c r="CE50" s="18">
        <v>114898</v>
      </c>
      <c r="CF50" s="25">
        <v>148821</v>
      </c>
      <c r="CG50" s="25">
        <v>141502</v>
      </c>
      <c r="CH50" s="18">
        <v>26970</v>
      </c>
      <c r="CI50" s="18">
        <v>33384</v>
      </c>
      <c r="CJ50" s="25">
        <v>1144.1999999999998</v>
      </c>
      <c r="CK50" s="25">
        <v>1144.1999999999998</v>
      </c>
      <c r="CL50" s="18"/>
      <c r="CM50" s="18"/>
      <c r="CN50" s="25">
        <v>136739</v>
      </c>
      <c r="CO50" s="25">
        <v>211376</v>
      </c>
      <c r="CP50" s="18">
        <v>504282</v>
      </c>
      <c r="CQ50" s="18">
        <v>1290171</v>
      </c>
      <c r="CR50" s="25">
        <v>310240</v>
      </c>
      <c r="CS50" s="25">
        <v>1039764</v>
      </c>
      <c r="CT50" s="18">
        <v>-32255</v>
      </c>
      <c r="CU50" s="18">
        <v>130616</v>
      </c>
      <c r="CV50" s="25">
        <v>15617</v>
      </c>
      <c r="CW50" s="25">
        <v>13804</v>
      </c>
      <c r="CX50" s="18">
        <v>581487.69999999995</v>
      </c>
      <c r="CY50" s="18">
        <v>909737</v>
      </c>
      <c r="CZ50" s="25">
        <v>-972824</v>
      </c>
      <c r="DA50" s="25">
        <v>132927</v>
      </c>
      <c r="DB50" s="18">
        <v>466588</v>
      </c>
      <c r="DC50" s="18">
        <v>625525</v>
      </c>
      <c r="DD50" s="25">
        <v>259772</v>
      </c>
      <c r="DE50" s="25">
        <v>281728</v>
      </c>
      <c r="DF50" s="18">
        <v>25197</v>
      </c>
      <c r="DG50" s="18">
        <v>25658</v>
      </c>
      <c r="DH50" s="25">
        <v>21104</v>
      </c>
      <c r="DI50" s="25">
        <v>31678</v>
      </c>
      <c r="DJ50" s="18">
        <v>328862</v>
      </c>
      <c r="DK50" s="18">
        <v>408752</v>
      </c>
      <c r="DL50" s="25">
        <v>396715</v>
      </c>
      <c r="DM50" s="25">
        <v>484409</v>
      </c>
      <c r="DN50" s="18">
        <v>100253</v>
      </c>
      <c r="DO50" s="18">
        <v>179331</v>
      </c>
      <c r="DP50" s="25">
        <v>340066</v>
      </c>
      <c r="DQ50" s="25">
        <v>359722</v>
      </c>
      <c r="DR50" s="18">
        <v>445214</v>
      </c>
      <c r="DS50" s="18">
        <v>809713</v>
      </c>
      <c r="DT50" s="25">
        <v>173642</v>
      </c>
      <c r="DU50" s="25">
        <v>243671</v>
      </c>
      <c r="DV50" s="18">
        <v>142911</v>
      </c>
      <c r="DW50" s="18">
        <v>155096</v>
      </c>
      <c r="DX50" s="25">
        <v>151887</v>
      </c>
      <c r="DY50" s="25">
        <v>262088</v>
      </c>
      <c r="DZ50" s="18">
        <v>37479</v>
      </c>
      <c r="EA50" s="18">
        <v>52887</v>
      </c>
    </row>
    <row r="51" spans="1:131" x14ac:dyDescent="0.35">
      <c r="A51" s="3" t="s">
        <v>35</v>
      </c>
      <c r="B51" s="17">
        <v>3723938.8999999994</v>
      </c>
      <c r="C51" s="17">
        <v>-390688.0000000007</v>
      </c>
      <c r="D51" s="24">
        <v>1637798.0999999999</v>
      </c>
      <c r="E51" s="24">
        <v>-1856165.4000000001</v>
      </c>
      <c r="F51" s="17">
        <v>3926711</v>
      </c>
      <c r="G51" s="17">
        <v>3937615</v>
      </c>
      <c r="H51" s="24">
        <v>145507</v>
      </c>
      <c r="I51" s="24">
        <v>168256</v>
      </c>
      <c r="J51" s="17">
        <v>-95069</v>
      </c>
      <c r="K51" s="17">
        <v>-62573</v>
      </c>
      <c r="L51" s="24">
        <v>-3543269</v>
      </c>
      <c r="M51" s="24">
        <v>-3372970</v>
      </c>
      <c r="N51" s="17">
        <v>470116</v>
      </c>
      <c r="O51" s="17">
        <v>481675</v>
      </c>
      <c r="P51" s="24">
        <v>54159.9</v>
      </c>
      <c r="Q51" s="24">
        <v>18318.5</v>
      </c>
      <c r="R51" s="17">
        <v>57452</v>
      </c>
      <c r="S51" s="17">
        <v>-560833</v>
      </c>
      <c r="T51" s="24">
        <v>-110044</v>
      </c>
      <c r="U51" s="24">
        <v>-134932</v>
      </c>
      <c r="V51" s="17">
        <v>-17138</v>
      </c>
      <c r="W51" s="17">
        <v>-12991</v>
      </c>
      <c r="X51" s="24">
        <v>-208670</v>
      </c>
      <c r="Y51" s="24">
        <v>-205424</v>
      </c>
      <c r="Z51" s="17">
        <v>643012.30000000005</v>
      </c>
      <c r="AA51" s="17">
        <v>646995</v>
      </c>
      <c r="AB51" s="24">
        <v>83635</v>
      </c>
      <c r="AC51" s="24">
        <v>84090</v>
      </c>
      <c r="AD51" s="17">
        <v>58917.200000000004</v>
      </c>
      <c r="AE51" s="17">
        <v>58917.200000000004</v>
      </c>
      <c r="AF51" s="24">
        <v>-221567</v>
      </c>
      <c r="AG51" s="24">
        <v>-250057</v>
      </c>
      <c r="AH51" s="17">
        <v>-12698</v>
      </c>
      <c r="AI51" s="17">
        <v>-9538</v>
      </c>
      <c r="AJ51" s="24">
        <v>-73</v>
      </c>
      <c r="AK51" s="24">
        <v>-73</v>
      </c>
      <c r="AL51" s="17">
        <v>-22077</v>
      </c>
      <c r="AM51" s="17">
        <v>-26551</v>
      </c>
      <c r="AN51" s="24">
        <v>-59835</v>
      </c>
      <c r="AO51" s="24">
        <v>-50649</v>
      </c>
      <c r="AP51" s="17">
        <v>18187</v>
      </c>
      <c r="AQ51" s="17">
        <v>21329</v>
      </c>
      <c r="AR51" s="24">
        <v>-65000</v>
      </c>
      <c r="AS51" s="24">
        <v>-76000</v>
      </c>
      <c r="AT51" s="17">
        <v>156260</v>
      </c>
      <c r="AU51" s="17">
        <v>148310</v>
      </c>
      <c r="AV51" s="24">
        <v>12830</v>
      </c>
      <c r="AW51" s="24">
        <v>11292</v>
      </c>
      <c r="AX51" s="17">
        <v>68023</v>
      </c>
      <c r="AY51" s="17">
        <v>66717</v>
      </c>
      <c r="AZ51" s="24">
        <v>56292</v>
      </c>
      <c r="BA51" s="24">
        <v>42077</v>
      </c>
      <c r="BB51" s="17"/>
      <c r="BC51" s="17"/>
      <c r="BD51" s="24">
        <v>-8342</v>
      </c>
      <c r="BE51" s="24">
        <v>-4633</v>
      </c>
      <c r="BF51" s="17">
        <v>-9030</v>
      </c>
      <c r="BG51" s="17">
        <v>-27431</v>
      </c>
      <c r="BH51" s="24">
        <v>33163</v>
      </c>
      <c r="BI51" s="24">
        <v>26793</v>
      </c>
      <c r="BJ51" s="17">
        <v>74471</v>
      </c>
      <c r="BK51" s="17">
        <v>55642</v>
      </c>
      <c r="BL51" s="24">
        <v>-9972</v>
      </c>
      <c r="BM51" s="24">
        <v>-4915</v>
      </c>
      <c r="BN51" s="17">
        <v>-5694</v>
      </c>
      <c r="BO51" s="17">
        <v>-5486</v>
      </c>
      <c r="BP51" s="24"/>
      <c r="BQ51" s="24"/>
      <c r="BR51" s="17">
        <v>-78285</v>
      </c>
      <c r="BS51" s="17">
        <v>-121023</v>
      </c>
      <c r="BT51" s="24">
        <v>111162</v>
      </c>
      <c r="BU51" s="24">
        <v>87023</v>
      </c>
      <c r="BV51" s="17">
        <v>202180</v>
      </c>
      <c r="BW51" s="17">
        <v>202970</v>
      </c>
      <c r="BX51" s="24">
        <v>37288</v>
      </c>
      <c r="BY51" s="24">
        <v>28628</v>
      </c>
      <c r="BZ51" s="17">
        <v>26806</v>
      </c>
      <c r="CA51" s="17">
        <v>13643</v>
      </c>
      <c r="CB51" s="24">
        <v>87274</v>
      </c>
      <c r="CC51" s="24">
        <v>87280</v>
      </c>
      <c r="CD51" s="17">
        <v>30012</v>
      </c>
      <c r="CE51" s="17">
        <v>21188</v>
      </c>
      <c r="CF51" s="24">
        <v>-3705</v>
      </c>
      <c r="CG51" s="24">
        <v>-3704</v>
      </c>
      <c r="CH51" s="17">
        <v>-13395</v>
      </c>
      <c r="CI51" s="17">
        <v>-11578</v>
      </c>
      <c r="CJ51" s="24">
        <v>-120.19999999999999</v>
      </c>
      <c r="CK51" s="24">
        <v>-120.19999999999999</v>
      </c>
      <c r="CL51" s="17"/>
      <c r="CM51" s="17"/>
      <c r="CN51" s="24">
        <v>46711</v>
      </c>
      <c r="CO51" s="24">
        <v>30121</v>
      </c>
      <c r="CP51" s="17">
        <v>-122712</v>
      </c>
      <c r="CQ51" s="17">
        <v>-85768</v>
      </c>
      <c r="CR51" s="24">
        <v>188254</v>
      </c>
      <c r="CS51" s="24">
        <v>278140</v>
      </c>
      <c r="CT51" s="17">
        <v>487</v>
      </c>
      <c r="CU51" s="17">
        <v>1055</v>
      </c>
      <c r="CV51" s="24">
        <v>-7877</v>
      </c>
      <c r="CW51" s="24">
        <v>-6766</v>
      </c>
      <c r="CX51" s="17">
        <v>1714.5999999999985</v>
      </c>
      <c r="CY51" s="17">
        <v>-72782.100000000006</v>
      </c>
      <c r="CZ51" s="24">
        <v>553251</v>
      </c>
      <c r="DA51" s="24">
        <v>628367</v>
      </c>
      <c r="DB51" s="17">
        <v>-121537</v>
      </c>
      <c r="DC51" s="17">
        <v>-85138</v>
      </c>
      <c r="DD51" s="24">
        <v>-35969</v>
      </c>
      <c r="DE51" s="24">
        <v>-36244</v>
      </c>
      <c r="DF51" s="17">
        <v>-33102</v>
      </c>
      <c r="DG51" s="17">
        <v>-26085</v>
      </c>
      <c r="DH51" s="24">
        <v>-54236</v>
      </c>
      <c r="DI51" s="24">
        <v>-55452</v>
      </c>
      <c r="DJ51" s="17">
        <v>-11605</v>
      </c>
      <c r="DK51" s="17">
        <v>-5022</v>
      </c>
      <c r="DL51" s="24">
        <v>-2238</v>
      </c>
      <c r="DM51" s="24">
        <v>-2231</v>
      </c>
      <c r="DN51" s="17">
        <v>51612</v>
      </c>
      <c r="DO51" s="17">
        <v>59364</v>
      </c>
      <c r="DP51" s="24">
        <v>-218604</v>
      </c>
      <c r="DQ51" s="24">
        <v>-218224</v>
      </c>
      <c r="DR51" s="17">
        <v>-4609</v>
      </c>
      <c r="DS51" s="17">
        <v>-230670</v>
      </c>
      <c r="DT51" s="24">
        <v>10086</v>
      </c>
      <c r="DU51" s="24">
        <v>26017</v>
      </c>
      <c r="DV51" s="17">
        <v>-18460</v>
      </c>
      <c r="DW51" s="17">
        <v>-5180</v>
      </c>
      <c r="DX51" s="24">
        <v>10864</v>
      </c>
      <c r="DY51" s="24">
        <v>16215</v>
      </c>
      <c r="DZ51" s="17">
        <v>-15365</v>
      </c>
      <c r="EA51" s="17">
        <v>-11517</v>
      </c>
    </row>
    <row r="52" spans="1:131" s="19" customFormat="1" x14ac:dyDescent="0.35">
      <c r="A52" s="1" t="s">
        <v>15</v>
      </c>
      <c r="B52" s="18">
        <v>20820865.699999996</v>
      </c>
      <c r="C52" s="18">
        <v>60568755.299999997</v>
      </c>
      <c r="D52" s="25">
        <v>-411938.19999999943</v>
      </c>
      <c r="E52" s="25">
        <v>23376135.800000004</v>
      </c>
      <c r="F52" s="18">
        <v>6143531</v>
      </c>
      <c r="G52" s="18">
        <v>7119440</v>
      </c>
      <c r="H52" s="25">
        <v>401209</v>
      </c>
      <c r="I52" s="25">
        <v>646429</v>
      </c>
      <c r="J52" s="18">
        <v>-209065</v>
      </c>
      <c r="K52" s="18">
        <v>648706</v>
      </c>
      <c r="L52" s="25">
        <v>-3425975</v>
      </c>
      <c r="M52" s="25">
        <v>-1606459</v>
      </c>
      <c r="N52" s="18">
        <v>1432477</v>
      </c>
      <c r="O52" s="18">
        <v>1714540</v>
      </c>
      <c r="P52" s="25">
        <v>57986.000000000007</v>
      </c>
      <c r="Q52" s="25">
        <v>66741.5</v>
      </c>
      <c r="R52" s="18">
        <v>2591265</v>
      </c>
      <c r="S52" s="18">
        <v>5806682</v>
      </c>
      <c r="T52" s="25">
        <v>588261</v>
      </c>
      <c r="U52" s="25">
        <v>807884</v>
      </c>
      <c r="V52" s="18">
        <v>2690</v>
      </c>
      <c r="W52" s="18">
        <v>56561</v>
      </c>
      <c r="X52" s="25">
        <v>361493</v>
      </c>
      <c r="Y52" s="25">
        <v>477448</v>
      </c>
      <c r="Z52" s="18">
        <v>1471105.9000000001</v>
      </c>
      <c r="AA52" s="18">
        <v>1470327.4</v>
      </c>
      <c r="AB52" s="25">
        <v>60111</v>
      </c>
      <c r="AC52" s="25">
        <v>64132</v>
      </c>
      <c r="AD52" s="18">
        <v>385232.7</v>
      </c>
      <c r="AE52" s="18">
        <v>390191.7</v>
      </c>
      <c r="AF52" s="25">
        <v>527915</v>
      </c>
      <c r="AG52" s="25">
        <v>595610</v>
      </c>
      <c r="AH52" s="18">
        <v>130456</v>
      </c>
      <c r="AI52" s="18">
        <v>257123</v>
      </c>
      <c r="AJ52" s="25">
        <v>20308</v>
      </c>
      <c r="AK52" s="25">
        <v>17276</v>
      </c>
      <c r="AL52" s="18">
        <v>421030</v>
      </c>
      <c r="AM52" s="18">
        <v>670178</v>
      </c>
      <c r="AN52" s="25">
        <v>54987</v>
      </c>
      <c r="AO52" s="25">
        <v>193552</v>
      </c>
      <c r="AP52" s="18">
        <v>130154</v>
      </c>
      <c r="AQ52" s="18">
        <v>119150</v>
      </c>
      <c r="AR52" s="25">
        <v>-8000</v>
      </c>
      <c r="AS52" s="25">
        <v>68000</v>
      </c>
      <c r="AT52" s="18">
        <v>516795</v>
      </c>
      <c r="AU52" s="18">
        <v>753248</v>
      </c>
      <c r="AV52" s="25">
        <v>80903</v>
      </c>
      <c r="AW52" s="25">
        <v>110048</v>
      </c>
      <c r="AX52" s="18">
        <v>-396</v>
      </c>
      <c r="AY52" s="18">
        <v>17320</v>
      </c>
      <c r="AZ52" s="25">
        <v>147477</v>
      </c>
      <c r="BA52" s="25">
        <v>389766</v>
      </c>
      <c r="BB52" s="18"/>
      <c r="BC52" s="18"/>
      <c r="BD52" s="25">
        <v>5884</v>
      </c>
      <c r="BE52" s="25">
        <v>13363</v>
      </c>
      <c r="BF52" s="18">
        <v>3010</v>
      </c>
      <c r="BG52" s="18">
        <v>-10202</v>
      </c>
      <c r="BH52" s="25">
        <v>140144</v>
      </c>
      <c r="BI52" s="25">
        <v>143343</v>
      </c>
      <c r="BJ52" s="18">
        <v>162167</v>
      </c>
      <c r="BK52" s="18">
        <v>149718</v>
      </c>
      <c r="BL52" s="25">
        <v>-28600</v>
      </c>
      <c r="BM52" s="25">
        <v>40171</v>
      </c>
      <c r="BN52" s="18">
        <v>-8657</v>
      </c>
      <c r="BO52" s="18">
        <v>-6233</v>
      </c>
      <c r="BP52" s="25"/>
      <c r="BQ52" s="25"/>
      <c r="BR52" s="18">
        <v>407921</v>
      </c>
      <c r="BS52" s="18">
        <v>739146</v>
      </c>
      <c r="BT52" s="25">
        <v>2702847</v>
      </c>
      <c r="BU52" s="25">
        <v>4681992</v>
      </c>
      <c r="BV52" s="18">
        <v>904705</v>
      </c>
      <c r="BW52" s="18">
        <v>1151241</v>
      </c>
      <c r="BX52" s="25">
        <v>440645</v>
      </c>
      <c r="BY52" s="25">
        <v>513640</v>
      </c>
      <c r="BZ52" s="18">
        <v>409971</v>
      </c>
      <c r="CA52" s="18">
        <v>499429</v>
      </c>
      <c r="CB52" s="25">
        <v>271594</v>
      </c>
      <c r="CC52" s="25">
        <v>279550</v>
      </c>
      <c r="CD52" s="18">
        <v>129865</v>
      </c>
      <c r="CE52" s="18">
        <v>136086</v>
      </c>
      <c r="CF52" s="25">
        <v>145116</v>
      </c>
      <c r="CG52" s="25">
        <v>137798</v>
      </c>
      <c r="CH52" s="18">
        <v>13575</v>
      </c>
      <c r="CI52" s="18">
        <v>21806</v>
      </c>
      <c r="CJ52" s="25">
        <v>1023.9999999999998</v>
      </c>
      <c r="CK52" s="25">
        <v>1023.9999999999998</v>
      </c>
      <c r="CL52" s="18"/>
      <c r="CM52" s="18"/>
      <c r="CN52" s="25">
        <v>183450</v>
      </c>
      <c r="CO52" s="25">
        <v>241497</v>
      </c>
      <c r="CP52" s="18">
        <v>381570</v>
      </c>
      <c r="CQ52" s="18">
        <v>1204403</v>
      </c>
      <c r="CR52" s="25">
        <v>498494</v>
      </c>
      <c r="CS52" s="25">
        <v>1317904</v>
      </c>
      <c r="CT52" s="18">
        <v>-31768</v>
      </c>
      <c r="CU52" s="18">
        <v>131671</v>
      </c>
      <c r="CV52" s="25">
        <v>7740</v>
      </c>
      <c r="CW52" s="25">
        <v>7038</v>
      </c>
      <c r="CX52" s="18">
        <v>583202.29999999993</v>
      </c>
      <c r="CY52" s="18">
        <v>836954.89999999991</v>
      </c>
      <c r="CZ52" s="25">
        <v>-419573</v>
      </c>
      <c r="DA52" s="25">
        <v>761294</v>
      </c>
      <c r="DB52" s="18">
        <v>345051</v>
      </c>
      <c r="DC52" s="18">
        <v>540387</v>
      </c>
      <c r="DD52" s="25">
        <v>223803</v>
      </c>
      <c r="DE52" s="25">
        <v>245484</v>
      </c>
      <c r="DF52" s="18">
        <v>-7905</v>
      </c>
      <c r="DG52" s="18">
        <v>-427</v>
      </c>
      <c r="DH52" s="25">
        <v>-33132</v>
      </c>
      <c r="DI52" s="25">
        <v>-23774</v>
      </c>
      <c r="DJ52" s="18">
        <v>317257</v>
      </c>
      <c r="DK52" s="18">
        <v>403730</v>
      </c>
      <c r="DL52" s="25">
        <v>394477</v>
      </c>
      <c r="DM52" s="25">
        <v>482178</v>
      </c>
      <c r="DN52" s="18">
        <v>151865</v>
      </c>
      <c r="DO52" s="18">
        <v>238695</v>
      </c>
      <c r="DP52" s="25">
        <v>121462</v>
      </c>
      <c r="DQ52" s="25">
        <v>141498</v>
      </c>
      <c r="DR52" s="18">
        <v>440605</v>
      </c>
      <c r="DS52" s="18">
        <v>579043</v>
      </c>
      <c r="DT52" s="25">
        <v>183728</v>
      </c>
      <c r="DU52" s="25">
        <v>269688</v>
      </c>
      <c r="DV52" s="18">
        <v>124451</v>
      </c>
      <c r="DW52" s="18">
        <v>149916</v>
      </c>
      <c r="DX52" s="25">
        <v>162751</v>
      </c>
      <c r="DY52" s="25">
        <v>278303</v>
      </c>
      <c r="DZ52" s="18">
        <v>22114</v>
      </c>
      <c r="EA52" s="18">
        <v>41370</v>
      </c>
    </row>
    <row r="53" spans="1:131" x14ac:dyDescent="0.35">
      <c r="A53" s="2" t="s">
        <v>17</v>
      </c>
      <c r="B53" s="15">
        <v>-35277085.500000007</v>
      </c>
      <c r="C53" s="15">
        <v>-68950171.999999985</v>
      </c>
      <c r="D53" s="23">
        <v>-18856503.800000001</v>
      </c>
      <c r="E53" s="23">
        <v>-40205668.399999999</v>
      </c>
      <c r="F53" s="15">
        <v>-3547716</v>
      </c>
      <c r="G53" s="15">
        <v>-3671461</v>
      </c>
      <c r="H53" s="23">
        <v>-418016</v>
      </c>
      <c r="I53" s="23">
        <v>-729530</v>
      </c>
      <c r="J53" s="15">
        <v>-577650</v>
      </c>
      <c r="K53" s="15">
        <v>-2035849</v>
      </c>
      <c r="L53" s="23">
        <v>4659711</v>
      </c>
      <c r="M53" s="23">
        <v>3934366</v>
      </c>
      <c r="N53" s="15">
        <v>-1549974</v>
      </c>
      <c r="O53" s="15">
        <v>-1846079</v>
      </c>
      <c r="P53" s="23">
        <v>-91942</v>
      </c>
      <c r="Q53" s="23">
        <v>-89553</v>
      </c>
      <c r="R53" s="15">
        <v>-939585</v>
      </c>
      <c r="S53" s="15">
        <v>-3632179</v>
      </c>
      <c r="T53" s="23">
        <v>-140680</v>
      </c>
      <c r="U53" s="23">
        <v>-417623</v>
      </c>
      <c r="V53" s="15">
        <v>7771</v>
      </c>
      <c r="W53" s="15">
        <v>-16623</v>
      </c>
      <c r="X53" s="23">
        <v>-416412</v>
      </c>
      <c r="Y53" s="23">
        <v>-461860</v>
      </c>
      <c r="Z53" s="15">
        <v>-1682724.8</v>
      </c>
      <c r="AA53" s="15">
        <v>-1780569.9000000001</v>
      </c>
      <c r="AB53" s="23">
        <v>-58875</v>
      </c>
      <c r="AC53" s="23">
        <v>-58570</v>
      </c>
      <c r="AD53" s="15">
        <v>-194831.6</v>
      </c>
      <c r="AE53" s="15">
        <v>-264126.3</v>
      </c>
      <c r="AF53" s="23">
        <v>-261652</v>
      </c>
      <c r="AG53" s="23">
        <v>-343689</v>
      </c>
      <c r="AH53" s="15">
        <v>-87916</v>
      </c>
      <c r="AI53" s="15">
        <v>-134426</v>
      </c>
      <c r="AJ53" s="23">
        <v>2298</v>
      </c>
      <c r="AK53" s="23">
        <v>-261</v>
      </c>
      <c r="AL53" s="15">
        <v>-214527</v>
      </c>
      <c r="AM53" s="15">
        <v>-354299</v>
      </c>
      <c r="AN53" s="23">
        <v>-75754</v>
      </c>
      <c r="AO53" s="23">
        <v>-108122</v>
      </c>
      <c r="AP53" s="15">
        <v>-97800</v>
      </c>
      <c r="AQ53" s="15">
        <v>-132754</v>
      </c>
      <c r="AR53" s="23">
        <v>-21000</v>
      </c>
      <c r="AS53" s="23">
        <v>-52000</v>
      </c>
      <c r="AT53" s="15">
        <v>-191482</v>
      </c>
      <c r="AU53" s="15">
        <v>-223123</v>
      </c>
      <c r="AV53" s="23">
        <v>-1210</v>
      </c>
      <c r="AW53" s="23">
        <v>-35697</v>
      </c>
      <c r="AX53" s="15">
        <v>-17999</v>
      </c>
      <c r="AY53" s="15">
        <v>-25067</v>
      </c>
      <c r="AZ53" s="23">
        <v>-153819</v>
      </c>
      <c r="BA53" s="23">
        <v>-312411</v>
      </c>
      <c r="BB53" s="15"/>
      <c r="BC53" s="15"/>
      <c r="BD53" s="23">
        <v>3158</v>
      </c>
      <c r="BE53" s="23">
        <v>-550</v>
      </c>
      <c r="BF53" s="15">
        <v>1806</v>
      </c>
      <c r="BG53" s="15">
        <v>10120</v>
      </c>
      <c r="BH53" s="23">
        <v>-66733</v>
      </c>
      <c r="BI53" s="23">
        <v>-98835</v>
      </c>
      <c r="BJ53" s="15">
        <v>-131374</v>
      </c>
      <c r="BK53" s="15">
        <v>-170323</v>
      </c>
      <c r="BL53" s="23">
        <v>-123808</v>
      </c>
      <c r="BM53" s="23">
        <v>-163265</v>
      </c>
      <c r="BN53" s="15"/>
      <c r="BO53" s="15"/>
      <c r="BP53" s="23"/>
      <c r="BQ53" s="23"/>
      <c r="BR53" s="15">
        <v>-752915</v>
      </c>
      <c r="BS53" s="15">
        <v>-1065102</v>
      </c>
      <c r="BT53" s="23">
        <v>-1092365</v>
      </c>
      <c r="BU53" s="23">
        <v>-2726132</v>
      </c>
      <c r="BV53" s="15">
        <v>-181476</v>
      </c>
      <c r="BW53" s="15">
        <v>-284450</v>
      </c>
      <c r="BX53" s="23">
        <v>-491836</v>
      </c>
      <c r="BY53" s="23">
        <v>-320302</v>
      </c>
      <c r="BZ53" s="15">
        <v>-92448</v>
      </c>
      <c r="CA53" s="15">
        <v>-124929</v>
      </c>
      <c r="CB53" s="23">
        <v>-152078</v>
      </c>
      <c r="CC53" s="23">
        <v>-155088</v>
      </c>
      <c r="CD53" s="15">
        <v>-287055</v>
      </c>
      <c r="CE53" s="15">
        <v>-292714</v>
      </c>
      <c r="CF53" s="23">
        <v>-123840</v>
      </c>
      <c r="CG53" s="23">
        <v>-1195</v>
      </c>
      <c r="CH53" s="15">
        <v>-21449</v>
      </c>
      <c r="CI53" s="15">
        <v>-25358</v>
      </c>
      <c r="CJ53" s="23"/>
      <c r="CK53" s="23"/>
      <c r="CL53" s="15"/>
      <c r="CM53" s="15"/>
      <c r="CN53" s="23">
        <v>-38359</v>
      </c>
      <c r="CO53" s="23">
        <v>-139075</v>
      </c>
      <c r="CP53" s="15">
        <v>-526093</v>
      </c>
      <c r="CQ53" s="15">
        <v>-1126363</v>
      </c>
      <c r="CR53" s="23">
        <v>-1172218</v>
      </c>
      <c r="CS53" s="23">
        <v>-1984726</v>
      </c>
      <c r="CT53" s="15">
        <v>-54866</v>
      </c>
      <c r="CU53" s="15">
        <v>-81295</v>
      </c>
      <c r="CV53" s="23">
        <v>-23960</v>
      </c>
      <c r="CW53" s="23">
        <v>-26585</v>
      </c>
      <c r="CX53" s="15">
        <v>-246375.29999999993</v>
      </c>
      <c r="CY53" s="15">
        <v>-683840.4</v>
      </c>
      <c r="CZ53" s="23">
        <v>-3246133</v>
      </c>
      <c r="DA53" s="23">
        <v>-3845939</v>
      </c>
      <c r="DB53" s="15">
        <v>-135562</v>
      </c>
      <c r="DC53" s="15">
        <v>-365192</v>
      </c>
      <c r="DD53" s="23">
        <v>-79851</v>
      </c>
      <c r="DE53" s="23">
        <v>-118961</v>
      </c>
      <c r="DF53" s="15">
        <v>-22714</v>
      </c>
      <c r="DG53" s="15">
        <v>-29677</v>
      </c>
      <c r="DH53" s="23">
        <v>-6175</v>
      </c>
      <c r="DI53" s="23">
        <v>19632</v>
      </c>
      <c r="DJ53" s="15">
        <v>-700655</v>
      </c>
      <c r="DK53" s="15">
        <v>-716220</v>
      </c>
      <c r="DL53" s="23">
        <v>-248956</v>
      </c>
      <c r="DM53" s="23">
        <v>-196182</v>
      </c>
      <c r="DN53" s="15">
        <v>-7923</v>
      </c>
      <c r="DO53" s="15">
        <v>-206680</v>
      </c>
      <c r="DP53" s="23">
        <v>65192</v>
      </c>
      <c r="DQ53" s="23">
        <v>48839</v>
      </c>
      <c r="DR53" s="15">
        <v>-204846</v>
      </c>
      <c r="DS53" s="15">
        <v>-665815</v>
      </c>
      <c r="DT53" s="23">
        <v>-9980</v>
      </c>
      <c r="DU53" s="23">
        <v>-76050</v>
      </c>
      <c r="DV53" s="15">
        <v>13615</v>
      </c>
      <c r="DW53" s="15">
        <v>13663</v>
      </c>
      <c r="DX53" s="23">
        <v>-177746</v>
      </c>
      <c r="DY53" s="23">
        <v>-334323</v>
      </c>
      <c r="DZ53" s="15">
        <v>-12778</v>
      </c>
      <c r="EA53" s="15">
        <v>-20085</v>
      </c>
    </row>
    <row r="54" spans="1:131" x14ac:dyDescent="0.35">
      <c r="A54" s="3" t="s">
        <v>18</v>
      </c>
      <c r="B54" s="17">
        <v>11913744.899999999</v>
      </c>
      <c r="C54" s="17">
        <v>2697802.1000000024</v>
      </c>
      <c r="D54" s="24">
        <v>14213234.300000003</v>
      </c>
      <c r="E54" s="24">
        <v>8278624.0000000019</v>
      </c>
      <c r="F54" s="17">
        <v>-2116987</v>
      </c>
      <c r="G54" s="17">
        <v>-2950765</v>
      </c>
      <c r="H54" s="24">
        <v>18088</v>
      </c>
      <c r="I54" s="24">
        <v>94057</v>
      </c>
      <c r="J54" s="17">
        <v>704515</v>
      </c>
      <c r="K54" s="17">
        <v>1352565</v>
      </c>
      <c r="L54" s="24">
        <v>-1201558</v>
      </c>
      <c r="M54" s="24">
        <v>-1884764</v>
      </c>
      <c r="N54" s="17">
        <v>49931</v>
      </c>
      <c r="O54" s="17">
        <v>110360</v>
      </c>
      <c r="P54" s="24">
        <v>-4295</v>
      </c>
      <c r="Q54" s="24">
        <v>-36734</v>
      </c>
      <c r="R54" s="17">
        <v>-1298582</v>
      </c>
      <c r="S54" s="17">
        <v>-1138345</v>
      </c>
      <c r="T54" s="24">
        <v>-137630</v>
      </c>
      <c r="U54" s="24">
        <v>-70668</v>
      </c>
      <c r="V54" s="17">
        <v>196150</v>
      </c>
      <c r="W54" s="17">
        <v>172328</v>
      </c>
      <c r="X54" s="24">
        <v>-37471</v>
      </c>
      <c r="Y54" s="24">
        <v>-96768</v>
      </c>
      <c r="Z54" s="17">
        <v>-387321</v>
      </c>
      <c r="AA54" s="17">
        <v>-455688.9</v>
      </c>
      <c r="AB54" s="24">
        <v>9573</v>
      </c>
      <c r="AC54" s="24">
        <v>9183</v>
      </c>
      <c r="AD54" s="17">
        <v>-64335.6</v>
      </c>
      <c r="AE54" s="17">
        <v>0</v>
      </c>
      <c r="AF54" s="24">
        <v>-143757</v>
      </c>
      <c r="AG54" s="24">
        <v>-93289</v>
      </c>
      <c r="AH54" s="17">
        <v>-63127</v>
      </c>
      <c r="AI54" s="17">
        <v>-143284</v>
      </c>
      <c r="AJ54" s="24">
        <v>-5625</v>
      </c>
      <c r="AK54" s="24">
        <v>-34</v>
      </c>
      <c r="AL54" s="17">
        <v>-148718</v>
      </c>
      <c r="AM54" s="17">
        <v>-174387</v>
      </c>
      <c r="AN54" s="24">
        <v>-17404</v>
      </c>
      <c r="AO54" s="24">
        <v>-121921</v>
      </c>
      <c r="AP54" s="17">
        <v>-90329</v>
      </c>
      <c r="AQ54" s="17">
        <v>-48593</v>
      </c>
      <c r="AR54" s="24">
        <v>87000</v>
      </c>
      <c r="AS54" s="24">
        <v>33000</v>
      </c>
      <c r="AT54" s="17">
        <v>-310960</v>
      </c>
      <c r="AU54" s="17">
        <v>-499764</v>
      </c>
      <c r="AV54" s="24">
        <v>32599</v>
      </c>
      <c r="AW54" s="24">
        <v>38151</v>
      </c>
      <c r="AX54" s="17">
        <v>49452</v>
      </c>
      <c r="AY54" s="17">
        <v>39870</v>
      </c>
      <c r="AZ54" s="24">
        <v>-250</v>
      </c>
      <c r="BA54" s="24">
        <v>-87145</v>
      </c>
      <c r="BB54" s="17"/>
      <c r="BC54" s="17"/>
      <c r="BD54" s="24">
        <v>346</v>
      </c>
      <c r="BE54" s="24">
        <v>-492</v>
      </c>
      <c r="BF54" s="17">
        <v>-5988</v>
      </c>
      <c r="BG54" s="17">
        <v>-1109</v>
      </c>
      <c r="BH54" s="24">
        <v>-11029</v>
      </c>
      <c r="BI54" s="24">
        <v>22533</v>
      </c>
      <c r="BJ54" s="17">
        <v>-103758</v>
      </c>
      <c r="BK54" s="17">
        <v>-64072</v>
      </c>
      <c r="BL54" s="24">
        <v>-5487</v>
      </c>
      <c r="BM54" s="24">
        <v>-33839</v>
      </c>
      <c r="BN54" s="17">
        <v>-699</v>
      </c>
      <c r="BO54" s="17">
        <v>-3123</v>
      </c>
      <c r="BP54" s="24"/>
      <c r="BQ54" s="24"/>
      <c r="BR54" s="17">
        <v>-36596</v>
      </c>
      <c r="BS54" s="17">
        <v>-87339</v>
      </c>
      <c r="BT54" s="24">
        <v>-1047197</v>
      </c>
      <c r="BU54" s="24">
        <v>-1686066</v>
      </c>
      <c r="BV54" s="17">
        <v>-108288</v>
      </c>
      <c r="BW54" s="17">
        <v>-336967</v>
      </c>
      <c r="BX54" s="24">
        <v>31619</v>
      </c>
      <c r="BY54" s="24">
        <v>-239711</v>
      </c>
      <c r="BZ54" s="17">
        <v>-77546</v>
      </c>
      <c r="CA54" s="17">
        <v>-134523</v>
      </c>
      <c r="CB54" s="24">
        <v>-10129</v>
      </c>
      <c r="CC54" s="24">
        <v>-15075</v>
      </c>
      <c r="CD54" s="17">
        <v>137873</v>
      </c>
      <c r="CE54" s="17">
        <v>135627</v>
      </c>
      <c r="CF54" s="24">
        <v>-15839</v>
      </c>
      <c r="CG54" s="24">
        <v>-131166</v>
      </c>
      <c r="CH54" s="17">
        <v>10032</v>
      </c>
      <c r="CI54" s="17">
        <v>5710</v>
      </c>
      <c r="CJ54" s="24"/>
      <c r="CK54" s="24"/>
      <c r="CL54" s="17"/>
      <c r="CM54" s="17"/>
      <c r="CN54" s="24">
        <v>-120335</v>
      </c>
      <c r="CO54" s="24">
        <v>-76697</v>
      </c>
      <c r="CP54" s="17">
        <v>-18296</v>
      </c>
      <c r="CQ54" s="17">
        <v>-243680</v>
      </c>
      <c r="CR54" s="24">
        <v>518544</v>
      </c>
      <c r="CS54" s="24">
        <v>430363</v>
      </c>
      <c r="CT54" s="17">
        <v>63127</v>
      </c>
      <c r="CU54" s="17">
        <v>-73883</v>
      </c>
      <c r="CV54" s="24">
        <v>6540</v>
      </c>
      <c r="CW54" s="24">
        <v>9867</v>
      </c>
      <c r="CX54" s="17">
        <v>-295996.79999999999</v>
      </c>
      <c r="CY54" s="17">
        <v>-340181</v>
      </c>
      <c r="CZ54" s="24">
        <v>3894025</v>
      </c>
      <c r="DA54" s="24">
        <v>3315817</v>
      </c>
      <c r="DB54" s="17">
        <v>-160866</v>
      </c>
      <c r="DC54" s="17">
        <v>-150773</v>
      </c>
      <c r="DD54" s="24">
        <v>-66812</v>
      </c>
      <c r="DE54" s="24">
        <v>-49383</v>
      </c>
      <c r="DF54" s="17">
        <v>52633</v>
      </c>
      <c r="DG54" s="17">
        <v>59729</v>
      </c>
      <c r="DH54" s="24">
        <v>38560</v>
      </c>
      <c r="DI54" s="24">
        <v>-3709</v>
      </c>
      <c r="DJ54" s="17">
        <v>478830</v>
      </c>
      <c r="DK54" s="17">
        <v>396935</v>
      </c>
      <c r="DL54" s="24">
        <v>-57024</v>
      </c>
      <c r="DM54" s="24">
        <v>-184871</v>
      </c>
      <c r="DN54" s="17">
        <v>-158823</v>
      </c>
      <c r="DO54" s="17">
        <v>-50439</v>
      </c>
      <c r="DP54" s="24">
        <v>-112228</v>
      </c>
      <c r="DQ54" s="24">
        <v>-115911</v>
      </c>
      <c r="DR54" s="17">
        <v>-227046</v>
      </c>
      <c r="DS54" s="17">
        <v>12191</v>
      </c>
      <c r="DT54" s="24">
        <v>-76291</v>
      </c>
      <c r="DU54" s="24">
        <v>-66389</v>
      </c>
      <c r="DV54" s="17">
        <v>-34360</v>
      </c>
      <c r="DW54" s="17">
        <v>-49516</v>
      </c>
      <c r="DX54" s="24">
        <v>93418</v>
      </c>
      <c r="DY54" s="24">
        <v>134503</v>
      </c>
      <c r="DZ54" s="17">
        <v>6639</v>
      </c>
      <c r="EA54" s="17">
        <v>-12547</v>
      </c>
    </row>
    <row r="55" spans="1:131" s="19" customFormat="1" x14ac:dyDescent="0.35">
      <c r="A55" s="1" t="s">
        <v>36</v>
      </c>
      <c r="B55" s="18">
        <v>-2542474.9000000088</v>
      </c>
      <c r="C55" s="18">
        <v>-5683614.5999999922</v>
      </c>
      <c r="D55" s="25">
        <v>-5055207.7000000039</v>
      </c>
      <c r="E55" s="25">
        <v>-8550908.5999999978</v>
      </c>
      <c r="F55" s="18">
        <v>478828</v>
      </c>
      <c r="G55" s="18">
        <v>497214</v>
      </c>
      <c r="H55" s="25">
        <v>1281</v>
      </c>
      <c r="I55" s="25">
        <v>10956</v>
      </c>
      <c r="J55" s="18">
        <v>-82200</v>
      </c>
      <c r="K55" s="18">
        <v>-34578</v>
      </c>
      <c r="L55" s="25">
        <v>32178</v>
      </c>
      <c r="M55" s="25">
        <v>443143</v>
      </c>
      <c r="N55" s="18">
        <v>-67566</v>
      </c>
      <c r="O55" s="18">
        <v>-21179</v>
      </c>
      <c r="P55" s="25">
        <v>-38250.999999999993</v>
      </c>
      <c r="Q55" s="25">
        <v>-59545.5</v>
      </c>
      <c r="R55" s="18">
        <v>353098</v>
      </c>
      <c r="S55" s="18">
        <v>1036158</v>
      </c>
      <c r="T55" s="25">
        <v>309951</v>
      </c>
      <c r="U55" s="25">
        <v>319593</v>
      </c>
      <c r="V55" s="18">
        <v>206611</v>
      </c>
      <c r="W55" s="18">
        <v>212266</v>
      </c>
      <c r="X55" s="25">
        <v>-92390</v>
      </c>
      <c r="Y55" s="25">
        <v>-81180</v>
      </c>
      <c r="Z55" s="18">
        <v>-598939.89999999991</v>
      </c>
      <c r="AA55" s="18">
        <v>-765931.40000000014</v>
      </c>
      <c r="AB55" s="25">
        <v>10809</v>
      </c>
      <c r="AC55" s="25">
        <v>14745</v>
      </c>
      <c r="AD55" s="18">
        <v>126065.5</v>
      </c>
      <c r="AE55" s="18">
        <v>126065.40000000002</v>
      </c>
      <c r="AF55" s="25">
        <v>122506</v>
      </c>
      <c r="AG55" s="25">
        <v>158632</v>
      </c>
      <c r="AH55" s="18">
        <v>-20587</v>
      </c>
      <c r="AI55" s="18">
        <v>-20587</v>
      </c>
      <c r="AJ55" s="25">
        <v>16981</v>
      </c>
      <c r="AK55" s="25">
        <v>16981</v>
      </c>
      <c r="AL55" s="18">
        <v>57785</v>
      </c>
      <c r="AM55" s="18">
        <v>141492</v>
      </c>
      <c r="AN55" s="25">
        <v>-38171</v>
      </c>
      <c r="AO55" s="25">
        <v>-36491</v>
      </c>
      <c r="AP55" s="18">
        <v>-57975</v>
      </c>
      <c r="AQ55" s="18">
        <v>-62197</v>
      </c>
      <c r="AR55" s="25">
        <v>58000</v>
      </c>
      <c r="AS55" s="25">
        <v>49000</v>
      </c>
      <c r="AT55" s="18">
        <v>14353</v>
      </c>
      <c r="AU55" s="18">
        <v>30361</v>
      </c>
      <c r="AV55" s="25">
        <v>112292</v>
      </c>
      <c r="AW55" s="25">
        <v>112502</v>
      </c>
      <c r="AX55" s="18">
        <v>31057</v>
      </c>
      <c r="AY55" s="18">
        <v>32123</v>
      </c>
      <c r="AZ55" s="25">
        <v>-6592</v>
      </c>
      <c r="BA55" s="25">
        <v>-9790</v>
      </c>
      <c r="BB55" s="18"/>
      <c r="BC55" s="18"/>
      <c r="BD55" s="25">
        <v>9388</v>
      </c>
      <c r="BE55" s="25">
        <v>12321</v>
      </c>
      <c r="BF55" s="18">
        <v>-1172</v>
      </c>
      <c r="BG55" s="18">
        <v>-1191</v>
      </c>
      <c r="BH55" s="25">
        <v>62382</v>
      </c>
      <c r="BI55" s="25">
        <v>67041</v>
      </c>
      <c r="BJ55" s="18">
        <v>-72965</v>
      </c>
      <c r="BK55" s="18">
        <v>-84677</v>
      </c>
      <c r="BL55" s="25">
        <v>-157895</v>
      </c>
      <c r="BM55" s="25">
        <v>-156933</v>
      </c>
      <c r="BN55" s="18">
        <v>-9356</v>
      </c>
      <c r="BO55" s="18">
        <v>-9356</v>
      </c>
      <c r="BP55" s="25"/>
      <c r="BQ55" s="25"/>
      <c r="BR55" s="18">
        <v>-381590</v>
      </c>
      <c r="BS55" s="18">
        <v>-413295</v>
      </c>
      <c r="BT55" s="25">
        <v>563285</v>
      </c>
      <c r="BU55" s="25">
        <v>269794</v>
      </c>
      <c r="BV55" s="18">
        <v>614941</v>
      </c>
      <c r="BW55" s="18">
        <v>529824</v>
      </c>
      <c r="BX55" s="25">
        <v>-19572</v>
      </c>
      <c r="BY55" s="25">
        <v>-46373</v>
      </c>
      <c r="BZ55" s="18">
        <v>239977</v>
      </c>
      <c r="CA55" s="18">
        <v>239977</v>
      </c>
      <c r="CB55" s="25">
        <v>109387</v>
      </c>
      <c r="CC55" s="25">
        <v>109387</v>
      </c>
      <c r="CD55" s="18">
        <v>-19317</v>
      </c>
      <c r="CE55" s="18">
        <v>-21001</v>
      </c>
      <c r="CF55" s="25">
        <v>5437</v>
      </c>
      <c r="CG55" s="25">
        <v>5437</v>
      </c>
      <c r="CH55" s="18">
        <v>2158</v>
      </c>
      <c r="CI55" s="18">
        <v>2158</v>
      </c>
      <c r="CJ55" s="25">
        <v>1023.9999999999998</v>
      </c>
      <c r="CK55" s="25">
        <v>1023.9999999999998</v>
      </c>
      <c r="CL55" s="18"/>
      <c r="CM55" s="18"/>
      <c r="CN55" s="25">
        <v>24756</v>
      </c>
      <c r="CO55" s="25">
        <v>25725</v>
      </c>
      <c r="CP55" s="18">
        <v>-162819</v>
      </c>
      <c r="CQ55" s="18">
        <v>-165640</v>
      </c>
      <c r="CR55" s="25">
        <v>-155180</v>
      </c>
      <c r="CS55" s="25">
        <v>-236459</v>
      </c>
      <c r="CT55" s="18">
        <v>-23507</v>
      </c>
      <c r="CU55" s="18">
        <v>-23507</v>
      </c>
      <c r="CV55" s="25">
        <v>-9680</v>
      </c>
      <c r="CW55" s="25">
        <v>-9680</v>
      </c>
      <c r="CX55" s="18">
        <v>40830.200000000012</v>
      </c>
      <c r="CY55" s="18">
        <v>-187066.50000000012</v>
      </c>
      <c r="CZ55" s="25">
        <v>228319</v>
      </c>
      <c r="DA55" s="25">
        <v>231172</v>
      </c>
      <c r="DB55" s="18">
        <v>48623</v>
      </c>
      <c r="DC55" s="18">
        <v>24422</v>
      </c>
      <c r="DD55" s="25">
        <v>77140</v>
      </c>
      <c r="DE55" s="25">
        <v>77140</v>
      </c>
      <c r="DF55" s="18">
        <v>22014</v>
      </c>
      <c r="DG55" s="18">
        <v>29625</v>
      </c>
      <c r="DH55" s="25">
        <v>-747</v>
      </c>
      <c r="DI55" s="25">
        <v>-7851</v>
      </c>
      <c r="DJ55" s="18">
        <v>95432</v>
      </c>
      <c r="DK55" s="18">
        <v>84445</v>
      </c>
      <c r="DL55" s="25">
        <v>88497</v>
      </c>
      <c r="DM55" s="25">
        <v>101125</v>
      </c>
      <c r="DN55" s="18">
        <v>-14881</v>
      </c>
      <c r="DO55" s="18">
        <v>-18424</v>
      </c>
      <c r="DP55" s="25">
        <v>74426</v>
      </c>
      <c r="DQ55" s="25">
        <v>74426</v>
      </c>
      <c r="DR55" s="18">
        <v>8713</v>
      </c>
      <c r="DS55" s="18">
        <v>-74581</v>
      </c>
      <c r="DT55" s="25">
        <v>97457</v>
      </c>
      <c r="DU55" s="25">
        <v>127249</v>
      </c>
      <c r="DV55" s="18">
        <v>103706</v>
      </c>
      <c r="DW55" s="18">
        <v>114063</v>
      </c>
      <c r="DX55" s="25">
        <v>78423</v>
      </c>
      <c r="DY55" s="25">
        <v>78483</v>
      </c>
      <c r="DZ55" s="18">
        <v>15975</v>
      </c>
      <c r="EA55" s="18">
        <v>8738</v>
      </c>
    </row>
  </sheetData>
  <mergeCells count="129">
    <mergeCell ref="N4:O4"/>
    <mergeCell ref="P4:Q4"/>
    <mergeCell ref="R4:S4"/>
    <mergeCell ref="T4:U4"/>
    <mergeCell ref="V4:W4"/>
    <mergeCell ref="X4:Y4"/>
    <mergeCell ref="D4:E4"/>
    <mergeCell ref="F4:G4"/>
    <mergeCell ref="H4:I4"/>
    <mergeCell ref="J4:K4"/>
    <mergeCell ref="L4:M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DX4:DY4"/>
    <mergeCell ref="DZ4:EA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B5:C5"/>
    <mergeCell ref="D5:E5"/>
    <mergeCell ref="F5:G5"/>
    <mergeCell ref="H5:I5"/>
    <mergeCell ref="J5:K5"/>
    <mergeCell ref="L5:M5"/>
    <mergeCell ref="DR4:DS4"/>
    <mergeCell ref="DT4:DU4"/>
    <mergeCell ref="DV4:DW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BJ4:BK4"/>
    <mergeCell ref="BL4:BM4"/>
    <mergeCell ref="BN4:BO4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AX5:AY5"/>
    <mergeCell ref="AZ5:BA5"/>
    <mergeCell ref="BB5:BC5"/>
    <mergeCell ref="BD5:BE5"/>
    <mergeCell ref="BF5:BG5"/>
    <mergeCell ref="BH5:BI5"/>
    <mergeCell ref="AL5:AM5"/>
    <mergeCell ref="AN5:AO5"/>
    <mergeCell ref="AP5:AQ5"/>
    <mergeCell ref="AR5:AS5"/>
    <mergeCell ref="AT5:AU5"/>
    <mergeCell ref="AV5:AW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CT5:CU5"/>
    <mergeCell ref="CV5:CW5"/>
    <mergeCell ref="CX5:CY5"/>
    <mergeCell ref="CZ5:DA5"/>
    <mergeCell ref="DB5:DC5"/>
    <mergeCell ref="DD5:DE5"/>
    <mergeCell ref="CH5:CI5"/>
    <mergeCell ref="CJ5:CK5"/>
    <mergeCell ref="CL5:CM5"/>
    <mergeCell ref="CN5:CO5"/>
    <mergeCell ref="CP5:CQ5"/>
    <mergeCell ref="CR5:CS5"/>
    <mergeCell ref="DR5:DS5"/>
    <mergeCell ref="DT5:DU5"/>
    <mergeCell ref="DV5:DW5"/>
    <mergeCell ref="DX5:DY5"/>
    <mergeCell ref="DZ5:EA5"/>
    <mergeCell ref="DF5:DG5"/>
    <mergeCell ref="DH5:DI5"/>
    <mergeCell ref="DJ5:DK5"/>
    <mergeCell ref="DL5:DM5"/>
    <mergeCell ref="DN5:DO5"/>
    <mergeCell ref="DP5:DQ5"/>
  </mergeCells>
  <pageMargins left="0.55118110236220474" right="0.55118110236220474" top="0.78740157480314965" bottom="0.59055118110236227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cp:lastPrinted>2023-06-30T09:52:11Z</cp:lastPrinted>
  <dcterms:created xsi:type="dcterms:W3CDTF">2023-06-29T14:59:30Z</dcterms:created>
  <dcterms:modified xsi:type="dcterms:W3CDTF">2023-07-03T11:23:25Z</dcterms:modified>
</cp:coreProperties>
</file>